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transp anual 35 y 41\35\35_4t\XI Contratacion serv prof hono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Formatos'!$A$7:$U$22</definedName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T25" i="1" l="1"/>
  <c r="S25" i="1"/>
  <c r="N25" i="1"/>
  <c r="L25" i="1"/>
  <c r="T24" i="1" l="1"/>
  <c r="S24" i="1"/>
  <c r="T23" i="1"/>
  <c r="S23" i="1"/>
  <c r="N24" i="1"/>
  <c r="L24" i="1"/>
  <c r="N23" i="1"/>
  <c r="L23" i="1"/>
  <c r="T10" i="1"/>
  <c r="S10" i="1"/>
  <c r="N10" i="1"/>
  <c r="L10" i="1"/>
  <c r="L8" i="1" l="1"/>
  <c r="N8" i="1"/>
  <c r="S8" i="1"/>
  <c r="T8" i="1"/>
  <c r="L9" i="1"/>
  <c r="N9" i="1"/>
  <c r="S9" i="1"/>
  <c r="T9" i="1"/>
  <c r="L11" i="1"/>
  <c r="N11" i="1"/>
  <c r="S11" i="1"/>
  <c r="T11" i="1"/>
  <c r="L12" i="1"/>
  <c r="N12" i="1"/>
  <c r="S12" i="1"/>
  <c r="T12" i="1"/>
  <c r="L13" i="1"/>
  <c r="N13" i="1"/>
  <c r="S13" i="1"/>
  <c r="T13" i="1"/>
  <c r="L14" i="1"/>
  <c r="N14" i="1"/>
  <c r="S14" i="1"/>
  <c r="T14" i="1"/>
  <c r="L15" i="1"/>
  <c r="N15" i="1"/>
  <c r="S15" i="1"/>
  <c r="T15" i="1"/>
  <c r="L16" i="1"/>
  <c r="N16" i="1"/>
  <c r="S16" i="1"/>
  <c r="T16" i="1"/>
  <c r="L17" i="1"/>
  <c r="N17" i="1"/>
  <c r="S17" i="1"/>
  <c r="T17" i="1"/>
  <c r="L18" i="1"/>
  <c r="N18" i="1"/>
  <c r="S18" i="1"/>
  <c r="T18" i="1"/>
  <c r="L19" i="1"/>
  <c r="N19" i="1"/>
  <c r="S19" i="1"/>
  <c r="T19" i="1"/>
  <c r="L20" i="1"/>
  <c r="N20" i="1"/>
  <c r="S20" i="1"/>
  <c r="T20" i="1"/>
  <c r="L21" i="1"/>
  <c r="N21" i="1"/>
  <c r="S21" i="1"/>
  <c r="T21" i="1"/>
  <c r="L22" i="1"/>
  <c r="N22" i="1"/>
  <c r="S22" i="1"/>
  <c r="T22" i="1"/>
</calcChain>
</file>

<file path=xl/sharedStrings.xml><?xml version="1.0" encoding="utf-8"?>
<sst xmlns="http://schemas.openxmlformats.org/spreadsheetml/2006/main" count="289" uniqueCount="127">
  <si>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</si>
  <si>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</si>
  <si>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</si>
  <si>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</si>
  <si>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</si>
  <si>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</si>
  <si>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</si>
  <si>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</si>
  <si>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</si>
  <si>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</si>
  <si>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</si>
  <si>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</si>
  <si>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</si>
  <si>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</si>
  <si>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</si>
  <si>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</si>
  <si>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</si>
  <si>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</si>
  <si>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</si>
  <si>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</si>
  <si>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</si>
  <si>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</si>
  <si>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</si>
  <si>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</si>
  <si>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</si>
  <si>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</si>
  <si>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</si>
  <si>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</si>
  <si>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</si>
  <si>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</si>
  <si>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</si>
  <si>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</si>
  <si>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</si>
  <si>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</si>
  <si>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</si>
  <si>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</si>
  <si>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</si>
  <si>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</si>
  <si>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</si>
  <si>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</si>
  <si>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</si>
  <si>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</si>
  <si>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</si>
  <si>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</si>
  <si>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</si>
  <si>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</si>
  <si>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</si>
  <si>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</si>
  <si>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</si>
  <si>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</si>
  <si>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</si>
  <si>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</si>
  <si>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</si>
  <si>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</si>
  <si>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</si>
  <si>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</si>
  <si>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</si>
  <si>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</si>
  <si>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</si>
  <si>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</t>
  </si>
  <si>
    <t>JOSE ANTONIO</t>
  </si>
  <si>
    <t>FRANCISCO JAVIER</t>
  </si>
  <si>
    <t>VICTOR ALFONSO</t>
  </si>
  <si>
    <t>ADANELY</t>
  </si>
  <si>
    <t>JUANA ILSE</t>
  </si>
  <si>
    <t>RAUL</t>
  </si>
  <si>
    <t>GOMEZ</t>
  </si>
  <si>
    <t>VALDOVINOS</t>
  </si>
  <si>
    <t>PAREDES</t>
  </si>
  <si>
    <t>ANDRADE</t>
  </si>
  <si>
    <t>CRUZ</t>
  </si>
  <si>
    <t>RICARDO</t>
  </si>
  <si>
    <t>ACOSTA</t>
  </si>
  <si>
    <t>CAMPOS</t>
  </si>
  <si>
    <t>LOPEZ</t>
  </si>
  <si>
    <t>SALAZAR</t>
  </si>
  <si>
    <t>MARCELINO</t>
  </si>
  <si>
    <t>MORALES</t>
  </si>
  <si>
    <t>CALDERON</t>
  </si>
  <si>
    <t>GORDILLO</t>
  </si>
  <si>
    <t>TESORERIA</t>
  </si>
  <si>
    <r>
      <t xml:space="preserve">En cumplimiento de la presente fracción, los sujetos obligados publicarán información de las personas contratadas bajo el régimen de servicios profesionales por honorarios y </t>
    </r>
    <r>
      <rPr>
        <sz val="10"/>
        <color indexed="10"/>
        <rFont val="Arial"/>
        <family val="2"/>
      </rPr>
      <t>servicios profesionales por honorarios asimilados a salarios</t>
    </r>
    <r>
      <rPr>
        <sz val="10"/>
        <color indexed="8"/>
        <rFont val="Arial"/>
        <family val="2"/>
      </rPr>
      <t>; entendiéndose éstos como los servicios que se contratan y/o prestan a cambio de una retribución por ellos.</t>
    </r>
  </si>
  <si>
    <t>JESUS AARON</t>
  </si>
  <si>
    <t>CELIA</t>
  </si>
  <si>
    <t>SAID</t>
  </si>
  <si>
    <t>RIVERA</t>
  </si>
  <si>
    <t>NAJERA</t>
  </si>
  <si>
    <t>SALOMON</t>
  </si>
  <si>
    <t>BALTAZAR</t>
  </si>
  <si>
    <t>GIOVANI</t>
  </si>
  <si>
    <t>SAHEL</t>
  </si>
  <si>
    <t>ANA MARIA</t>
  </si>
  <si>
    <t>JACOBO</t>
  </si>
  <si>
    <t>RICO</t>
  </si>
  <si>
    <t>http://movimientociudadanomichoacan.com/wp-content/uploads/2017/08/contrato_cpantonio.pdf</t>
  </si>
  <si>
    <t>http://movimientociudadanomichoacan.com/wp-content/uploads/2017/08/contrato_javi.pdf</t>
  </si>
  <si>
    <t>http://movimientociudadanomichoacan.com/wp-content/uploads/2017/08/contrato_victor.pdf</t>
  </si>
  <si>
    <t>http://movimientociudadanomichoacan.com/wp-content/uploads/2017/08/contrato_ada.pdf</t>
  </si>
  <si>
    <t>http://movimientociudadanomichoacan.com/wp-content/uploads/2017/08/contrato_ilse.pdf</t>
  </si>
  <si>
    <t>http://movimientociudadanomichoacan.com/wp-content/uploads/2017/08/contrato_giovanimarcelino_2.pdf</t>
  </si>
  <si>
    <t>http://movimientociudadanomichoacan.com/wp-content/uploads/2017/08/contrato_raul.pdf</t>
  </si>
  <si>
    <t>http://movimientociudadanomichoacan.com/wp-content/uploads/2017/08/contrato_aaron.pdf</t>
  </si>
  <si>
    <t>http://movimientociudadanomichoacan.com/wp-content/uploads/2017/08/contrato_celia.pdf</t>
  </si>
  <si>
    <t>http://movimientociudadanomichoacan.com/wp-content/uploads/2017/08/contrato_saidrivera_2.pdf</t>
  </si>
  <si>
    <t>http://movimientociudadanomichoacan.com/wp-content/uploads/2017/08/contrato_salomongomez_2.pdf</t>
  </si>
  <si>
    <t>http://movimientociudadanomichoacan.com/wp-content/uploads/2017/08/contrato_sahelrivera_2.pdf</t>
  </si>
  <si>
    <t>http://movimientociudadanomichoacan.com/wp-content/uploads/2017/08/contrato_anamariajacobo_2.pdf</t>
  </si>
  <si>
    <t>http://movimientociudadanomichoacan.com/wp-content/uploads/2017/05/ley_federal_trabajo.pdf</t>
  </si>
  <si>
    <t>GLORIA CRISTIAN</t>
  </si>
  <si>
    <t>HERNANDEZ</t>
  </si>
  <si>
    <t>XOCHITL SELENE</t>
  </si>
  <si>
    <t>GARCIA</t>
  </si>
  <si>
    <t>PATIÑO</t>
  </si>
  <si>
    <t>ELIAS</t>
  </si>
  <si>
    <t>GALEANA</t>
  </si>
  <si>
    <t>BRANDON</t>
  </si>
  <si>
    <t>VILCHIZ</t>
  </si>
  <si>
    <t>http://movimientociudadanomichoacan.com/wp-content/uploads/2017/10/contrato_gloriacristian.pdf</t>
  </si>
  <si>
    <t>http://movimientociudadanomichoacan.com/wp-content/uploads/2017/10/contrato_xochitlselene.pdf</t>
  </si>
  <si>
    <t>http://movimientociudadanomichoacan.com/wp-content/uploads/2017/10/contrato_elias.pdf</t>
  </si>
  <si>
    <t>http://movimientociudadanomichoacan.com/wp-content/uploads/2017/10/contrato_brandon.pdf</t>
  </si>
  <si>
    <t>N/D</t>
  </si>
  <si>
    <t>LUIS ANTONIO</t>
  </si>
  <si>
    <t>CORTES</t>
  </si>
  <si>
    <t>SALINAS</t>
  </si>
  <si>
    <t>DICIEMBRE</t>
  </si>
  <si>
    <t>http://movimientociudadanomichoacan.com/wp-content/uploads/2018/01/contrato_luis_antonio_cortes.pdf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</si>
</sst>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4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64" fontId="7" fillId="0" borderId="0" xfId="2" applyFont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1" applyFill="1" applyAlignment="1" applyProtection="1">
      <alignment vertical="center"/>
    </xf>
    <xf numFmtId="0" fontId="6" fillId="0" borderId="0" xfId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vimientociudadanomichoacan.com/wp-content/uploads/2017/08/contrato_anamariajacobo_2.pdf" TargetMode="External"/><Relationship Id="rId18" Type="http://schemas.openxmlformats.org/officeDocument/2006/relationships/hyperlink" Target="http://movimientociudadanomichoacan.com/wp-content/uploads/2017/10/contrato_gloriacristian.pdf" TargetMode="External"/><Relationship Id="rId26" Type="http://schemas.openxmlformats.org/officeDocument/2006/relationships/hyperlink" Target="http://movimientociudadanomichoacan.com/wp-content/uploads/2017/05/ley_federal_trabajo.pdf" TargetMode="External"/><Relationship Id="rId21" Type="http://schemas.openxmlformats.org/officeDocument/2006/relationships/hyperlink" Target="http://movimientociudadanomichoacan.com/wp-content/uploads/2017/10/contrato_brandon.pdf" TargetMode="External"/><Relationship Id="rId34" Type="http://schemas.openxmlformats.org/officeDocument/2006/relationships/hyperlink" Target="http://movimientociudadanomichoacan.com/wp-content/uploads/2017/05/ley_federal_trabajo.pdf" TargetMode="External"/><Relationship Id="rId7" Type="http://schemas.openxmlformats.org/officeDocument/2006/relationships/hyperlink" Target="http://movimientociudadanomichoacan.com/wp-content/uploads/2017/08/contrato_raul.pdf" TargetMode="External"/><Relationship Id="rId12" Type="http://schemas.openxmlformats.org/officeDocument/2006/relationships/hyperlink" Target="http://movimientociudadanomichoacan.com/wp-content/uploads/2017/08/contrato_sahelrivera_2.pdf" TargetMode="External"/><Relationship Id="rId17" Type="http://schemas.openxmlformats.org/officeDocument/2006/relationships/hyperlink" Target="http://movimientociudadanomichoacan.com/wp-content/uploads/2017/05/ley_federal_trabajo.pdf" TargetMode="External"/><Relationship Id="rId25" Type="http://schemas.openxmlformats.org/officeDocument/2006/relationships/hyperlink" Target="http://movimientociudadanomichoacan.com/wp-content/uploads/2017/05/ley_federal_trabajo.pdf" TargetMode="External"/><Relationship Id="rId33" Type="http://schemas.openxmlformats.org/officeDocument/2006/relationships/hyperlink" Target="http://movimientociudadanomichoacan.com/wp-content/uploads/2017/05/ley_federal_trabajo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wp-content/uploads/2017/08/contrato_cpantonio.pdf" TargetMode="External"/><Relationship Id="rId16" Type="http://schemas.openxmlformats.org/officeDocument/2006/relationships/hyperlink" Target="http://movimientociudadanomichoacan.com/wp-content/uploads/2017/05/ley_federal_trabajo.pdf" TargetMode="External"/><Relationship Id="rId20" Type="http://schemas.openxmlformats.org/officeDocument/2006/relationships/hyperlink" Target="http://movimientociudadanomichoacan.com/wp-content/uploads/2017/10/contrato_elias.pdf" TargetMode="External"/><Relationship Id="rId29" Type="http://schemas.openxmlformats.org/officeDocument/2006/relationships/hyperlink" Target="http://movimientociudadanomichoacan.com/wp-content/uploads/2017/05/ley_federal_trabajo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8/contrato_ilse.pdf" TargetMode="External"/><Relationship Id="rId11" Type="http://schemas.openxmlformats.org/officeDocument/2006/relationships/hyperlink" Target="http://movimientociudadanomichoacan.com/wp-content/uploads/2017/08/contrato_saidrivera_2.pdf" TargetMode="External"/><Relationship Id="rId24" Type="http://schemas.openxmlformats.org/officeDocument/2006/relationships/hyperlink" Target="http://movimientociudadanomichoacan.com/wp-content/uploads/2017/05/ley_federal_trabajo.pdf" TargetMode="External"/><Relationship Id="rId32" Type="http://schemas.openxmlformats.org/officeDocument/2006/relationships/hyperlink" Target="http://movimientociudadanomichoacan.com/wp-content/uploads/2017/05/ley_federal_trabajo.pdf" TargetMode="External"/><Relationship Id="rId37" Type="http://schemas.openxmlformats.org/officeDocument/2006/relationships/hyperlink" Target="http://movimientociudadanomichoacan.com/wp-content/uploads/2018/01/contrato_luis_antonio_cortes.pdf" TargetMode="External"/><Relationship Id="rId5" Type="http://schemas.openxmlformats.org/officeDocument/2006/relationships/hyperlink" Target="http://movimientociudadanomichoacan.com/wp-content/uploads/2017/08/contrato_ada.pdf" TargetMode="External"/><Relationship Id="rId15" Type="http://schemas.openxmlformats.org/officeDocument/2006/relationships/hyperlink" Target="http://movimientociudadanomichoacan.com/wp-content/uploads/2017/05/ley_federal_trabajo.pdf" TargetMode="External"/><Relationship Id="rId23" Type="http://schemas.openxmlformats.org/officeDocument/2006/relationships/hyperlink" Target="http://movimientociudadanomichoacan.com/wp-content/uploads/2017/05/ley_federal_trabajo.pdf" TargetMode="External"/><Relationship Id="rId28" Type="http://schemas.openxmlformats.org/officeDocument/2006/relationships/hyperlink" Target="http://movimientociudadanomichoacan.com/wp-content/uploads/2017/05/ley_federal_trabajo.pdf" TargetMode="External"/><Relationship Id="rId36" Type="http://schemas.openxmlformats.org/officeDocument/2006/relationships/hyperlink" Target="http://movimientociudadanomichoacan.com/wp-content/uploads/2017/05/ley_federal_trabajo.pdf" TargetMode="External"/><Relationship Id="rId10" Type="http://schemas.openxmlformats.org/officeDocument/2006/relationships/hyperlink" Target="http://movimientociudadanomichoacan.com/wp-content/uploads/2017/08/contrato_celia.pdf" TargetMode="External"/><Relationship Id="rId19" Type="http://schemas.openxmlformats.org/officeDocument/2006/relationships/hyperlink" Target="http://movimientociudadanomichoacan.com/wp-content/uploads/2017/10/contrato_xochitlselene.pdf" TargetMode="External"/><Relationship Id="rId31" Type="http://schemas.openxmlformats.org/officeDocument/2006/relationships/hyperlink" Target="http://movimientociudadanomichoacan.com/wp-content/uploads/2017/05/ley_federal_trabajo.pdf" TargetMode="External"/><Relationship Id="rId4" Type="http://schemas.openxmlformats.org/officeDocument/2006/relationships/hyperlink" Target="http://movimientociudadanomichoacan.com/wp-content/uploads/2017/08/contrato_victor.pdf" TargetMode="External"/><Relationship Id="rId9" Type="http://schemas.openxmlformats.org/officeDocument/2006/relationships/hyperlink" Target="http://movimientociudadanomichoacan.com/wp-content/uploads/2017/08/contrato_aaron.pdf" TargetMode="External"/><Relationship Id="rId14" Type="http://schemas.openxmlformats.org/officeDocument/2006/relationships/hyperlink" Target="http://movimientociudadanomichoacan.com/wp-content/uploads/2017/08/contrato_salomongomez_2.pdf" TargetMode="External"/><Relationship Id="rId22" Type="http://schemas.openxmlformats.org/officeDocument/2006/relationships/hyperlink" Target="http://movimientociudadanomichoacan.com/wp-content/uploads/2017/05/ley_federal_trabajo.pdf" TargetMode="External"/><Relationship Id="rId27" Type="http://schemas.openxmlformats.org/officeDocument/2006/relationships/hyperlink" Target="http://movimientociudadanomichoacan.com/wp-content/uploads/2017/05/ley_federal_trabajo.pdf" TargetMode="External"/><Relationship Id="rId30" Type="http://schemas.openxmlformats.org/officeDocument/2006/relationships/hyperlink" Target="http://movimientociudadanomichoacan.com/wp-content/uploads/2017/05/ley_federal_trabajo.pdf" TargetMode="External"/><Relationship Id="rId35" Type="http://schemas.openxmlformats.org/officeDocument/2006/relationships/hyperlink" Target="http://movimientociudadanomichoacan.com/wp-content/uploads/2017/05/ley_federal_trabajo.pdf" TargetMode="External"/><Relationship Id="rId8" Type="http://schemas.openxmlformats.org/officeDocument/2006/relationships/hyperlink" Target="http://movimientociudadanomichoacan.com/wp-content/uploads/2017/08/contrato_giovanimarcelino_2.pdf" TargetMode="External"/><Relationship Id="rId3" Type="http://schemas.openxmlformats.org/officeDocument/2006/relationships/hyperlink" Target="http://movimientociudadanomichoacan.com/wp-content/uploads/2017/08/contrato_ja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2" sqref="A2"/>
    </sheetView>
  </sheetViews>
  <sheetFormatPr baseColWidth="10" defaultColWidth="17.42578125" defaultRowHeight="12.75" x14ac:dyDescent="0.2"/>
  <cols>
    <col min="1" max="1" width="19.7109375" style="2" bestFit="1" customWidth="1"/>
    <col min="2" max="2" width="22.140625" style="3" bestFit="1" customWidth="1"/>
    <col min="3" max="3" width="53" style="2" bestFit="1" customWidth="1"/>
    <col min="4" max="4" width="20.42578125" style="3" bestFit="1" customWidth="1"/>
    <col min="5" max="5" width="18.85546875" style="3" bestFit="1" customWidth="1"/>
    <col min="6" max="6" width="15.5703125" style="3" bestFit="1" customWidth="1"/>
    <col min="7" max="7" width="17.42578125" style="3"/>
    <col min="8" max="8" width="19.7109375" style="3" bestFit="1" customWidth="1"/>
    <col min="9" max="9" width="89.85546875" style="3" bestFit="1" customWidth="1"/>
    <col min="10" max="10" width="26.42578125" style="3" bestFit="1" customWidth="1"/>
    <col min="11" max="11" width="28.28515625" style="3" bestFit="1" customWidth="1"/>
    <col min="12" max="12" width="42.7109375" style="3" bestFit="1" customWidth="1"/>
    <col min="13" max="13" width="17" style="3" bestFit="1" customWidth="1"/>
    <col min="14" max="14" width="14.140625" style="3" bestFit="1" customWidth="1"/>
    <col min="15" max="15" width="17.28515625" style="3" bestFit="1" customWidth="1"/>
    <col min="16" max="16" width="81.28515625" style="3" bestFit="1" customWidth="1"/>
    <col min="17" max="17" width="19.7109375" style="3" bestFit="1" customWidth="1"/>
    <col min="18" max="18" width="32.7109375" style="3" bestFit="1" customWidth="1"/>
    <col min="19" max="19" width="6.5703125" style="3" bestFit="1" customWidth="1"/>
    <col min="20" max="20" width="22.5703125" style="3" bestFit="1" customWidth="1"/>
    <col min="21" max="21" width="7.140625" style="3" bestFit="1" customWidth="1"/>
    <col min="22" max="16384" width="17.42578125" style="3"/>
  </cols>
  <sheetData>
    <row r="1" spans="1:21" hidden="1" x14ac:dyDescent="0.2">
      <c r="A1" s="2" t="s">
        <v>2</v>
      </c>
    </row>
    <row r="2" spans="1:21" ht="15" x14ac:dyDescent="0.2">
      <c r="A2" s="4" t="s">
        <v>3</v>
      </c>
      <c r="B2" s="5" t="s">
        <v>4</v>
      </c>
      <c r="C2" s="4" t="s">
        <v>5</v>
      </c>
    </row>
    <row r="3" spans="1:21" ht="76.5" x14ac:dyDescent="0.2">
      <c r="A3" s="6" t="s">
        <v>6</v>
      </c>
      <c r="B3" s="6" t="s">
        <v>6</v>
      </c>
      <c r="C3" s="7" t="s">
        <v>81</v>
      </c>
    </row>
    <row r="4" spans="1:21" hidden="1" x14ac:dyDescent="0.2">
      <c r="A4" s="2" t="s">
        <v>7</v>
      </c>
      <c r="B4" s="3" t="s">
        <v>7</v>
      </c>
      <c r="C4" s="2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2" t="s">
        <v>16</v>
      </c>
      <c r="B5" s="3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38.25" x14ac:dyDescent="0.2">
      <c r="A7" s="6" t="s">
        <v>38</v>
      </c>
      <c r="B7" s="1" t="s">
        <v>39</v>
      </c>
      <c r="C7" s="6" t="s">
        <v>40</v>
      </c>
      <c r="D7" s="6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6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 s="20">
        <v>2017</v>
      </c>
      <c r="B8" s="19" t="s">
        <v>125</v>
      </c>
      <c r="C8" s="8" t="s">
        <v>1</v>
      </c>
      <c r="D8" s="9" t="s">
        <v>59</v>
      </c>
      <c r="E8" s="14" t="s">
        <v>63</v>
      </c>
      <c r="F8" s="14" t="s">
        <v>72</v>
      </c>
      <c r="G8" s="14" t="s">
        <v>73</v>
      </c>
      <c r="H8" s="12" t="s">
        <v>121</v>
      </c>
      <c r="I8" s="17" t="s">
        <v>97</v>
      </c>
      <c r="J8" s="10">
        <v>42736</v>
      </c>
      <c r="K8" s="10">
        <v>43100</v>
      </c>
      <c r="L8" s="9" t="str">
        <f>+hidden1!A$2</f>
        <v xml:space="preserve">servicios profesionales por honorarios asimilados </v>
      </c>
      <c r="M8" s="11">
        <v>10000</v>
      </c>
      <c r="N8" s="11">
        <f t="shared" ref="N8:N22" si="0">+M8</f>
        <v>10000</v>
      </c>
      <c r="O8" s="19" t="s">
        <v>121</v>
      </c>
      <c r="P8" s="17" t="s">
        <v>107</v>
      </c>
      <c r="Q8" s="10">
        <v>43100</v>
      </c>
      <c r="R8" s="9" t="s">
        <v>80</v>
      </c>
      <c r="S8" s="9">
        <f t="shared" ref="S8" si="1">+A8</f>
        <v>2017</v>
      </c>
      <c r="T8" s="10">
        <f t="shared" ref="T8" si="2">+Q8</f>
        <v>43100</v>
      </c>
      <c r="U8" s="12" t="s">
        <v>121</v>
      </c>
    </row>
    <row r="9" spans="1:21" x14ac:dyDescent="0.2">
      <c r="A9" s="20">
        <v>2017</v>
      </c>
      <c r="B9" s="19" t="s">
        <v>125</v>
      </c>
      <c r="C9" s="8" t="s">
        <v>1</v>
      </c>
      <c r="D9" s="9" t="s">
        <v>59</v>
      </c>
      <c r="E9" s="14" t="s">
        <v>64</v>
      </c>
      <c r="F9" s="14" t="s">
        <v>74</v>
      </c>
      <c r="G9" s="14" t="s">
        <v>75</v>
      </c>
      <c r="H9" s="12" t="s">
        <v>121</v>
      </c>
      <c r="I9" s="17" t="s">
        <v>98</v>
      </c>
      <c r="J9" s="10">
        <v>42736</v>
      </c>
      <c r="K9" s="10">
        <v>43100</v>
      </c>
      <c r="L9" s="9" t="str">
        <f>+hidden1!A$2</f>
        <v xml:space="preserve">servicios profesionales por honorarios asimilados </v>
      </c>
      <c r="M9" s="11">
        <v>8000</v>
      </c>
      <c r="N9" s="11">
        <f t="shared" si="0"/>
        <v>8000</v>
      </c>
      <c r="O9" s="19" t="s">
        <v>121</v>
      </c>
      <c r="P9" s="17" t="s">
        <v>107</v>
      </c>
      <c r="Q9" s="10">
        <v>43100</v>
      </c>
      <c r="R9" s="9" t="s">
        <v>80</v>
      </c>
      <c r="S9" s="9">
        <f t="shared" ref="S9:S22" si="3">+A9</f>
        <v>2017</v>
      </c>
      <c r="T9" s="10">
        <f t="shared" ref="T9:T22" si="4">+Q9</f>
        <v>43100</v>
      </c>
      <c r="U9" s="12" t="s">
        <v>121</v>
      </c>
    </row>
    <row r="10" spans="1:21" s="13" customFormat="1" x14ac:dyDescent="0.2">
      <c r="A10" s="20">
        <v>2017</v>
      </c>
      <c r="B10" s="19" t="s">
        <v>125</v>
      </c>
      <c r="C10" s="8" t="s">
        <v>1</v>
      </c>
      <c r="D10" s="9" t="s">
        <v>59</v>
      </c>
      <c r="E10" s="16" t="s">
        <v>108</v>
      </c>
      <c r="F10" s="16" t="s">
        <v>73</v>
      </c>
      <c r="G10" s="16" t="s">
        <v>109</v>
      </c>
      <c r="H10" s="12" t="s">
        <v>121</v>
      </c>
      <c r="I10" s="17" t="s">
        <v>117</v>
      </c>
      <c r="J10" s="10">
        <v>42948</v>
      </c>
      <c r="K10" s="10">
        <v>43100</v>
      </c>
      <c r="L10" s="9" t="str">
        <f>+hidden1!A$2</f>
        <v xml:space="preserve">servicios profesionales por honorarios asimilados </v>
      </c>
      <c r="M10" s="11">
        <v>5000</v>
      </c>
      <c r="N10" s="11">
        <f t="shared" ref="N10" si="5">+M10</f>
        <v>5000</v>
      </c>
      <c r="O10" s="19" t="s">
        <v>121</v>
      </c>
      <c r="P10" s="17" t="s">
        <v>107</v>
      </c>
      <c r="Q10" s="10">
        <v>43100</v>
      </c>
      <c r="R10" s="9" t="s">
        <v>80</v>
      </c>
      <c r="S10" s="9">
        <f t="shared" ref="S10" si="6">+A10</f>
        <v>2017</v>
      </c>
      <c r="T10" s="10">
        <f t="shared" ref="T10" si="7">+Q10</f>
        <v>43100</v>
      </c>
      <c r="U10" s="12" t="s">
        <v>121</v>
      </c>
    </row>
    <row r="11" spans="1:21" x14ac:dyDescent="0.2">
      <c r="A11" s="20">
        <v>2017</v>
      </c>
      <c r="B11" s="19" t="s">
        <v>125</v>
      </c>
      <c r="C11" s="8" t="s">
        <v>1</v>
      </c>
      <c r="D11" s="9" t="s">
        <v>59</v>
      </c>
      <c r="E11" s="14" t="s">
        <v>65</v>
      </c>
      <c r="F11" s="14" t="s">
        <v>78</v>
      </c>
      <c r="G11" s="14" t="s">
        <v>79</v>
      </c>
      <c r="H11" s="12" t="s">
        <v>121</v>
      </c>
      <c r="I11" s="17" t="s">
        <v>100</v>
      </c>
      <c r="J11" s="10">
        <v>42736</v>
      </c>
      <c r="K11" s="10">
        <v>43100</v>
      </c>
      <c r="L11" s="9" t="str">
        <f>+hidden1!A$2</f>
        <v xml:space="preserve">servicios profesionales por honorarios asimilados </v>
      </c>
      <c r="M11" s="11">
        <v>5000</v>
      </c>
      <c r="N11" s="11">
        <f t="shared" si="0"/>
        <v>5000</v>
      </c>
      <c r="O11" s="19" t="s">
        <v>121</v>
      </c>
      <c r="P11" s="17" t="s">
        <v>107</v>
      </c>
      <c r="Q11" s="10">
        <v>43100</v>
      </c>
      <c r="R11" s="9" t="s">
        <v>80</v>
      </c>
      <c r="S11" s="9">
        <f t="shared" si="3"/>
        <v>2017</v>
      </c>
      <c r="T11" s="10">
        <f t="shared" si="4"/>
        <v>43100</v>
      </c>
      <c r="U11" s="12" t="s">
        <v>121</v>
      </c>
    </row>
    <row r="12" spans="1:21" x14ac:dyDescent="0.2">
      <c r="A12" s="20">
        <v>2017</v>
      </c>
      <c r="B12" s="19" t="s">
        <v>125</v>
      </c>
      <c r="C12" s="8" t="s">
        <v>1</v>
      </c>
      <c r="D12" s="9" t="s">
        <v>59</v>
      </c>
      <c r="E12" s="14" t="s">
        <v>82</v>
      </c>
      <c r="F12" s="14" t="s">
        <v>74</v>
      </c>
      <c r="G12" s="14" t="s">
        <v>75</v>
      </c>
      <c r="H12" s="12" t="s">
        <v>121</v>
      </c>
      <c r="I12" s="17" t="s">
        <v>101</v>
      </c>
      <c r="J12" s="10">
        <v>42736</v>
      </c>
      <c r="K12" s="10">
        <v>43100</v>
      </c>
      <c r="L12" s="9" t="str">
        <f>+hidden1!A$2</f>
        <v xml:space="preserve">servicios profesionales por honorarios asimilados </v>
      </c>
      <c r="M12" s="11">
        <v>6000</v>
      </c>
      <c r="N12" s="11">
        <f t="shared" si="0"/>
        <v>6000</v>
      </c>
      <c r="O12" s="19" t="s">
        <v>121</v>
      </c>
      <c r="P12" s="17" t="s">
        <v>107</v>
      </c>
      <c r="Q12" s="10">
        <v>43100</v>
      </c>
      <c r="R12" s="9" t="s">
        <v>80</v>
      </c>
      <c r="S12" s="9">
        <f t="shared" si="3"/>
        <v>2017</v>
      </c>
      <c r="T12" s="10">
        <f t="shared" si="4"/>
        <v>43100</v>
      </c>
      <c r="U12" s="12" t="s">
        <v>121</v>
      </c>
    </row>
    <row r="13" spans="1:21" x14ac:dyDescent="0.2">
      <c r="A13" s="20">
        <v>2017</v>
      </c>
      <c r="B13" s="19" t="s">
        <v>125</v>
      </c>
      <c r="C13" s="8" t="s">
        <v>1</v>
      </c>
      <c r="D13" s="9" t="s">
        <v>59</v>
      </c>
      <c r="E13" s="14" t="s">
        <v>83</v>
      </c>
      <c r="F13" s="14" t="s">
        <v>77</v>
      </c>
      <c r="G13" s="14" t="s">
        <v>76</v>
      </c>
      <c r="H13" s="12" t="s">
        <v>121</v>
      </c>
      <c r="I13" s="17" t="s">
        <v>102</v>
      </c>
      <c r="J13" s="10">
        <v>42736</v>
      </c>
      <c r="K13" s="10">
        <v>43100</v>
      </c>
      <c r="L13" s="9" t="str">
        <f>+hidden1!A$2</f>
        <v xml:space="preserve">servicios profesionales por honorarios asimilados </v>
      </c>
      <c r="M13" s="11">
        <v>10000</v>
      </c>
      <c r="N13" s="11">
        <f t="shared" si="0"/>
        <v>10000</v>
      </c>
      <c r="O13" s="19" t="s">
        <v>121</v>
      </c>
      <c r="P13" s="17" t="s">
        <v>107</v>
      </c>
      <c r="Q13" s="10">
        <v>43100</v>
      </c>
      <c r="R13" s="9" t="s">
        <v>80</v>
      </c>
      <c r="S13" s="9">
        <f t="shared" si="3"/>
        <v>2017</v>
      </c>
      <c r="T13" s="10">
        <f t="shared" si="4"/>
        <v>43100</v>
      </c>
      <c r="U13" s="12" t="s">
        <v>121</v>
      </c>
    </row>
    <row r="14" spans="1:21" x14ac:dyDescent="0.2">
      <c r="A14" s="20">
        <v>2017</v>
      </c>
      <c r="B14" s="19" t="s">
        <v>125</v>
      </c>
      <c r="C14" s="8" t="s">
        <v>1</v>
      </c>
      <c r="D14" s="9" t="s">
        <v>59</v>
      </c>
      <c r="E14" s="16" t="s">
        <v>110</v>
      </c>
      <c r="F14" s="16" t="s">
        <v>111</v>
      </c>
      <c r="G14" s="16" t="s">
        <v>112</v>
      </c>
      <c r="H14" s="12" t="s">
        <v>121</v>
      </c>
      <c r="I14" s="17" t="s">
        <v>118</v>
      </c>
      <c r="J14" s="10">
        <v>42948</v>
      </c>
      <c r="K14" s="10">
        <v>43100</v>
      </c>
      <c r="L14" s="9" t="str">
        <f>+hidden1!A$2</f>
        <v xml:space="preserve">servicios profesionales por honorarios asimilados </v>
      </c>
      <c r="M14" s="11">
        <v>5000</v>
      </c>
      <c r="N14" s="11">
        <f t="shared" si="0"/>
        <v>5000</v>
      </c>
      <c r="O14" s="19" t="s">
        <v>121</v>
      </c>
      <c r="P14" s="17" t="s">
        <v>107</v>
      </c>
      <c r="Q14" s="10">
        <v>43100</v>
      </c>
      <c r="R14" s="9" t="s">
        <v>80</v>
      </c>
      <c r="S14" s="9">
        <f t="shared" si="3"/>
        <v>2017</v>
      </c>
      <c r="T14" s="10">
        <f t="shared" si="4"/>
        <v>43100</v>
      </c>
      <c r="U14" s="12" t="s">
        <v>121</v>
      </c>
    </row>
    <row r="15" spans="1:21" x14ac:dyDescent="0.2">
      <c r="A15" s="20">
        <v>2017</v>
      </c>
      <c r="B15" s="19" t="s">
        <v>125</v>
      </c>
      <c r="C15" s="8" t="s">
        <v>1</v>
      </c>
      <c r="D15" s="9" t="s">
        <v>59</v>
      </c>
      <c r="E15" s="14" t="s">
        <v>84</v>
      </c>
      <c r="F15" s="14" t="s">
        <v>85</v>
      </c>
      <c r="G15" s="14" t="s">
        <v>86</v>
      </c>
      <c r="H15" s="12" t="s">
        <v>121</v>
      </c>
      <c r="I15" s="17" t="s">
        <v>103</v>
      </c>
      <c r="J15" s="10">
        <v>42736</v>
      </c>
      <c r="K15" s="10">
        <v>43100</v>
      </c>
      <c r="L15" s="9" t="str">
        <f>+hidden1!A$2</f>
        <v xml:space="preserve">servicios profesionales por honorarios asimilados </v>
      </c>
      <c r="M15" s="11">
        <v>10000</v>
      </c>
      <c r="N15" s="11">
        <f t="shared" si="0"/>
        <v>10000</v>
      </c>
      <c r="O15" s="19" t="s">
        <v>121</v>
      </c>
      <c r="P15" s="17" t="s">
        <v>107</v>
      </c>
      <c r="Q15" s="10">
        <v>43100</v>
      </c>
      <c r="R15" s="9" t="s">
        <v>80</v>
      </c>
      <c r="S15" s="9">
        <f t="shared" si="3"/>
        <v>2017</v>
      </c>
      <c r="T15" s="10">
        <f t="shared" si="4"/>
        <v>43100</v>
      </c>
      <c r="U15" s="12" t="s">
        <v>121</v>
      </c>
    </row>
    <row r="16" spans="1:21" x14ac:dyDescent="0.2">
      <c r="A16" s="20">
        <v>2017</v>
      </c>
      <c r="B16" s="19" t="s">
        <v>125</v>
      </c>
      <c r="C16" s="8" t="s">
        <v>1</v>
      </c>
      <c r="D16" s="9" t="s">
        <v>59</v>
      </c>
      <c r="E16" s="14" t="s">
        <v>61</v>
      </c>
      <c r="F16" s="14" t="s">
        <v>68</v>
      </c>
      <c r="G16" s="14" t="s">
        <v>69</v>
      </c>
      <c r="H16" s="12" t="s">
        <v>121</v>
      </c>
      <c r="I16" s="17" t="s">
        <v>95</v>
      </c>
      <c r="J16" s="10">
        <v>42736</v>
      </c>
      <c r="K16" s="10">
        <v>43100</v>
      </c>
      <c r="L16" s="9" t="str">
        <f>+hidden1!A$2</f>
        <v xml:space="preserve">servicios profesionales por honorarios asimilados </v>
      </c>
      <c r="M16" s="11">
        <v>35000</v>
      </c>
      <c r="N16" s="11">
        <f t="shared" si="0"/>
        <v>35000</v>
      </c>
      <c r="O16" s="19" t="s">
        <v>121</v>
      </c>
      <c r="P16" s="17" t="s">
        <v>107</v>
      </c>
      <c r="Q16" s="10">
        <v>43100</v>
      </c>
      <c r="R16" s="9" t="s">
        <v>80</v>
      </c>
      <c r="S16" s="9">
        <f t="shared" si="3"/>
        <v>2017</v>
      </c>
      <c r="T16" s="10">
        <f t="shared" si="4"/>
        <v>43100</v>
      </c>
      <c r="U16" s="12" t="s">
        <v>121</v>
      </c>
    </row>
    <row r="17" spans="1:21" x14ac:dyDescent="0.2">
      <c r="A17" s="20">
        <v>2017</v>
      </c>
      <c r="B17" s="19" t="s">
        <v>125</v>
      </c>
      <c r="C17" s="8" t="s">
        <v>1</v>
      </c>
      <c r="D17" s="9" t="s">
        <v>59</v>
      </c>
      <c r="E17" s="14" t="s">
        <v>87</v>
      </c>
      <c r="F17" s="14" t="s">
        <v>66</v>
      </c>
      <c r="G17" s="14" t="s">
        <v>88</v>
      </c>
      <c r="H17" s="12" t="s">
        <v>121</v>
      </c>
      <c r="I17" s="17" t="s">
        <v>104</v>
      </c>
      <c r="J17" s="10">
        <v>42736</v>
      </c>
      <c r="K17" s="10">
        <v>43100</v>
      </c>
      <c r="L17" s="9" t="str">
        <f>+hidden1!A$2</f>
        <v xml:space="preserve">servicios profesionales por honorarios asimilados </v>
      </c>
      <c r="M17" s="11">
        <v>5000</v>
      </c>
      <c r="N17" s="11">
        <f t="shared" si="0"/>
        <v>5000</v>
      </c>
      <c r="O17" s="19" t="s">
        <v>121</v>
      </c>
      <c r="P17" s="17" t="s">
        <v>107</v>
      </c>
      <c r="Q17" s="10">
        <v>43100</v>
      </c>
      <c r="R17" s="9" t="s">
        <v>80</v>
      </c>
      <c r="S17" s="9">
        <f t="shared" si="3"/>
        <v>2017</v>
      </c>
      <c r="T17" s="10">
        <f t="shared" si="4"/>
        <v>43100</v>
      </c>
      <c r="U17" s="12" t="s">
        <v>121</v>
      </c>
    </row>
    <row r="18" spans="1:21" x14ac:dyDescent="0.2">
      <c r="A18" s="20">
        <v>2017</v>
      </c>
      <c r="B18" s="19" t="s">
        <v>125</v>
      </c>
      <c r="C18" s="8" t="s">
        <v>1</v>
      </c>
      <c r="D18" s="9" t="s">
        <v>59</v>
      </c>
      <c r="E18" s="14" t="s">
        <v>60</v>
      </c>
      <c r="F18" s="14" t="s">
        <v>66</v>
      </c>
      <c r="G18" s="14" t="s">
        <v>67</v>
      </c>
      <c r="H18" s="12" t="s">
        <v>121</v>
      </c>
      <c r="I18" s="17" t="s">
        <v>94</v>
      </c>
      <c r="J18" s="10">
        <v>42736</v>
      </c>
      <c r="K18" s="10">
        <v>43100</v>
      </c>
      <c r="L18" s="9" t="str">
        <f>+hidden1!A$2</f>
        <v xml:space="preserve">servicios profesionales por honorarios asimilados </v>
      </c>
      <c r="M18" s="11">
        <v>22000</v>
      </c>
      <c r="N18" s="11">
        <f t="shared" si="0"/>
        <v>22000</v>
      </c>
      <c r="O18" s="19" t="s">
        <v>121</v>
      </c>
      <c r="P18" s="17" t="s">
        <v>107</v>
      </c>
      <c r="Q18" s="10">
        <v>43100</v>
      </c>
      <c r="R18" s="9" t="s">
        <v>80</v>
      </c>
      <c r="S18" s="9">
        <f t="shared" si="3"/>
        <v>2017</v>
      </c>
      <c r="T18" s="10">
        <f t="shared" si="4"/>
        <v>43100</v>
      </c>
      <c r="U18" s="12" t="s">
        <v>121</v>
      </c>
    </row>
    <row r="19" spans="1:21" x14ac:dyDescent="0.2">
      <c r="A19" s="20">
        <v>2017</v>
      </c>
      <c r="B19" s="19" t="s">
        <v>125</v>
      </c>
      <c r="C19" s="8" t="s">
        <v>1</v>
      </c>
      <c r="D19" s="9" t="s">
        <v>59</v>
      </c>
      <c r="E19" s="14" t="s">
        <v>89</v>
      </c>
      <c r="F19" s="14" t="s">
        <v>76</v>
      </c>
      <c r="G19" s="14" t="s">
        <v>77</v>
      </c>
      <c r="H19" s="12" t="s">
        <v>121</v>
      </c>
      <c r="I19" s="17" t="s">
        <v>99</v>
      </c>
      <c r="J19" s="10">
        <v>42736</v>
      </c>
      <c r="K19" s="10">
        <v>43100</v>
      </c>
      <c r="L19" s="9" t="str">
        <f>+hidden1!A$2</f>
        <v xml:space="preserve">servicios profesionales por honorarios asimilados </v>
      </c>
      <c r="M19" s="11">
        <v>15000</v>
      </c>
      <c r="N19" s="11">
        <f t="shared" si="0"/>
        <v>15000</v>
      </c>
      <c r="O19" s="19" t="s">
        <v>121</v>
      </c>
      <c r="P19" s="17" t="s">
        <v>107</v>
      </c>
      <c r="Q19" s="10">
        <v>43100</v>
      </c>
      <c r="R19" s="9" t="s">
        <v>80</v>
      </c>
      <c r="S19" s="9">
        <f t="shared" si="3"/>
        <v>2017</v>
      </c>
      <c r="T19" s="10">
        <f t="shared" si="4"/>
        <v>43100</v>
      </c>
      <c r="U19" s="12" t="s">
        <v>121</v>
      </c>
    </row>
    <row r="20" spans="1:21" x14ac:dyDescent="0.2">
      <c r="A20" s="20">
        <v>2017</v>
      </c>
      <c r="B20" s="19" t="s">
        <v>125</v>
      </c>
      <c r="C20" s="8" t="s">
        <v>1</v>
      </c>
      <c r="D20" s="9" t="s">
        <v>59</v>
      </c>
      <c r="E20" s="14" t="s">
        <v>90</v>
      </c>
      <c r="F20" s="14" t="s">
        <v>85</v>
      </c>
      <c r="G20" s="14" t="s">
        <v>86</v>
      </c>
      <c r="H20" s="12" t="s">
        <v>121</v>
      </c>
      <c r="I20" s="17" t="s">
        <v>105</v>
      </c>
      <c r="J20" s="10">
        <v>42736</v>
      </c>
      <c r="K20" s="10">
        <v>43100</v>
      </c>
      <c r="L20" s="9" t="str">
        <f>+hidden1!A$2</f>
        <v xml:space="preserve">servicios profesionales por honorarios asimilados </v>
      </c>
      <c r="M20" s="11">
        <v>13000</v>
      </c>
      <c r="N20" s="11">
        <f t="shared" si="0"/>
        <v>13000</v>
      </c>
      <c r="O20" s="19" t="s">
        <v>121</v>
      </c>
      <c r="P20" s="17" t="s">
        <v>107</v>
      </c>
      <c r="Q20" s="10">
        <v>43100</v>
      </c>
      <c r="R20" s="9" t="s">
        <v>80</v>
      </c>
      <c r="S20" s="9">
        <f t="shared" si="3"/>
        <v>2017</v>
      </c>
      <c r="T20" s="10">
        <f t="shared" si="4"/>
        <v>43100</v>
      </c>
      <c r="U20" s="12" t="s">
        <v>121</v>
      </c>
    </row>
    <row r="21" spans="1:21" x14ac:dyDescent="0.2">
      <c r="A21" s="20">
        <v>2017</v>
      </c>
      <c r="B21" s="19" t="s">
        <v>125</v>
      </c>
      <c r="C21" s="8" t="s">
        <v>1</v>
      </c>
      <c r="D21" s="9" t="s">
        <v>59</v>
      </c>
      <c r="E21" s="14" t="s">
        <v>91</v>
      </c>
      <c r="F21" s="14" t="s">
        <v>92</v>
      </c>
      <c r="G21" s="14" t="s">
        <v>93</v>
      </c>
      <c r="H21" s="12" t="s">
        <v>121</v>
      </c>
      <c r="I21" s="17" t="s">
        <v>106</v>
      </c>
      <c r="J21" s="10">
        <v>42736</v>
      </c>
      <c r="K21" s="10">
        <v>43100</v>
      </c>
      <c r="L21" s="9" t="str">
        <f>+hidden1!A$2</f>
        <v xml:space="preserve">servicios profesionales por honorarios asimilados </v>
      </c>
      <c r="M21" s="11">
        <v>4000</v>
      </c>
      <c r="N21" s="11">
        <f t="shared" si="0"/>
        <v>4000</v>
      </c>
      <c r="O21" s="19" t="s">
        <v>121</v>
      </c>
      <c r="P21" s="17" t="s">
        <v>107</v>
      </c>
      <c r="Q21" s="10">
        <v>43100</v>
      </c>
      <c r="R21" s="9" t="s">
        <v>80</v>
      </c>
      <c r="S21" s="9">
        <f t="shared" si="3"/>
        <v>2017</v>
      </c>
      <c r="T21" s="10">
        <f t="shared" si="4"/>
        <v>43100</v>
      </c>
      <c r="U21" s="12" t="s">
        <v>121</v>
      </c>
    </row>
    <row r="22" spans="1:21" x14ac:dyDescent="0.2">
      <c r="A22" s="20">
        <v>2017</v>
      </c>
      <c r="B22" s="19" t="s">
        <v>125</v>
      </c>
      <c r="C22" s="8" t="s">
        <v>1</v>
      </c>
      <c r="D22" s="9" t="s">
        <v>59</v>
      </c>
      <c r="E22" s="14" t="s">
        <v>62</v>
      </c>
      <c r="F22" s="14" t="s">
        <v>70</v>
      </c>
      <c r="G22" s="14" t="s">
        <v>71</v>
      </c>
      <c r="H22" s="12" t="s">
        <v>121</v>
      </c>
      <c r="I22" s="17" t="s">
        <v>96</v>
      </c>
      <c r="J22" s="10">
        <v>42736</v>
      </c>
      <c r="K22" s="10">
        <v>43100</v>
      </c>
      <c r="L22" s="9" t="str">
        <f>+hidden1!A$2</f>
        <v xml:space="preserve">servicios profesionales por honorarios asimilados </v>
      </c>
      <c r="M22" s="11">
        <v>8500</v>
      </c>
      <c r="N22" s="11">
        <f t="shared" si="0"/>
        <v>8500</v>
      </c>
      <c r="O22" s="19" t="s">
        <v>121</v>
      </c>
      <c r="P22" s="17" t="s">
        <v>107</v>
      </c>
      <c r="Q22" s="10">
        <v>43100</v>
      </c>
      <c r="R22" s="9" t="s">
        <v>80</v>
      </c>
      <c r="S22" s="9">
        <f t="shared" si="3"/>
        <v>2017</v>
      </c>
      <c r="T22" s="10">
        <f t="shared" si="4"/>
        <v>43100</v>
      </c>
      <c r="U22" s="12" t="s">
        <v>121</v>
      </c>
    </row>
    <row r="23" spans="1:21" x14ac:dyDescent="0.2">
      <c r="A23" s="20">
        <v>2017</v>
      </c>
      <c r="B23" s="19" t="s">
        <v>125</v>
      </c>
      <c r="C23" s="8" t="s">
        <v>1</v>
      </c>
      <c r="D23" s="9" t="s">
        <v>59</v>
      </c>
      <c r="E23" s="15" t="s">
        <v>113</v>
      </c>
      <c r="F23" s="15" t="s">
        <v>114</v>
      </c>
      <c r="G23" s="15" t="s">
        <v>77</v>
      </c>
      <c r="H23" s="12" t="s">
        <v>121</v>
      </c>
      <c r="I23" s="18" t="s">
        <v>119</v>
      </c>
      <c r="J23" s="10">
        <v>42948</v>
      </c>
      <c r="K23" s="10">
        <v>43100</v>
      </c>
      <c r="L23" s="9" t="str">
        <f>+hidden1!A$2</f>
        <v xml:space="preserve">servicios profesionales por honorarios asimilados </v>
      </c>
      <c r="M23" s="11">
        <v>6000</v>
      </c>
      <c r="N23" s="11">
        <f t="shared" ref="N23:N24" si="8">+M23</f>
        <v>6000</v>
      </c>
      <c r="O23" s="19" t="s">
        <v>121</v>
      </c>
      <c r="P23" s="17" t="s">
        <v>107</v>
      </c>
      <c r="Q23" s="10">
        <v>43100</v>
      </c>
      <c r="R23" s="9" t="s">
        <v>80</v>
      </c>
      <c r="S23" s="9">
        <f t="shared" ref="S23:S25" si="9">+A23</f>
        <v>2017</v>
      </c>
      <c r="T23" s="10">
        <f t="shared" ref="T23:T24" si="10">+Q23</f>
        <v>43100</v>
      </c>
      <c r="U23" s="12" t="s">
        <v>121</v>
      </c>
    </row>
    <row r="24" spans="1:21" x14ac:dyDescent="0.2">
      <c r="A24" s="20">
        <v>2017</v>
      </c>
      <c r="B24" s="19" t="s">
        <v>125</v>
      </c>
      <c r="C24" s="8" t="s">
        <v>1</v>
      </c>
      <c r="D24" s="9" t="s">
        <v>59</v>
      </c>
      <c r="E24" s="15" t="s">
        <v>115</v>
      </c>
      <c r="F24" s="15" t="s">
        <v>70</v>
      </c>
      <c r="G24" s="15" t="s">
        <v>116</v>
      </c>
      <c r="H24" s="12" t="s">
        <v>121</v>
      </c>
      <c r="I24" s="18" t="s">
        <v>120</v>
      </c>
      <c r="J24" s="10">
        <v>42948</v>
      </c>
      <c r="K24" s="10">
        <v>43100</v>
      </c>
      <c r="L24" s="9" t="str">
        <f>+hidden1!A$2</f>
        <v xml:space="preserve">servicios profesionales por honorarios asimilados </v>
      </c>
      <c r="M24" s="11">
        <v>3000</v>
      </c>
      <c r="N24" s="11">
        <f t="shared" si="8"/>
        <v>3000</v>
      </c>
      <c r="O24" s="19" t="s">
        <v>121</v>
      </c>
      <c r="P24" s="17" t="s">
        <v>107</v>
      </c>
      <c r="Q24" s="10">
        <v>43100</v>
      </c>
      <c r="R24" s="9" t="s">
        <v>80</v>
      </c>
      <c r="S24" s="9">
        <f t="shared" si="9"/>
        <v>2017</v>
      </c>
      <c r="T24" s="10">
        <f t="shared" si="10"/>
        <v>43100</v>
      </c>
      <c r="U24" s="12" t="s">
        <v>121</v>
      </c>
    </row>
    <row r="25" spans="1:21" x14ac:dyDescent="0.2">
      <c r="A25" s="20">
        <v>2017</v>
      </c>
      <c r="B25" s="19" t="s">
        <v>125</v>
      </c>
      <c r="C25" s="8" t="s">
        <v>1</v>
      </c>
      <c r="D25" s="9" t="s">
        <v>59</v>
      </c>
      <c r="E25" s="3" t="s">
        <v>122</v>
      </c>
      <c r="F25" s="3" t="s">
        <v>123</v>
      </c>
      <c r="G25" s="3" t="s">
        <v>124</v>
      </c>
      <c r="H25" s="12" t="s">
        <v>121</v>
      </c>
      <c r="I25" s="18" t="s">
        <v>126</v>
      </c>
      <c r="J25" s="21">
        <v>43040</v>
      </c>
      <c r="K25" s="10">
        <v>43100</v>
      </c>
      <c r="L25" s="9" t="str">
        <f>+hidden1!A$2</f>
        <v xml:space="preserve">servicios profesionales por honorarios asimilados </v>
      </c>
      <c r="M25" s="11">
        <v>3000</v>
      </c>
      <c r="N25" s="11">
        <f t="shared" ref="N25" si="11">+M25</f>
        <v>3000</v>
      </c>
      <c r="O25" s="19" t="s">
        <v>121</v>
      </c>
      <c r="P25" s="17" t="s">
        <v>107</v>
      </c>
      <c r="Q25" s="10">
        <v>43100</v>
      </c>
      <c r="R25" s="9" t="s">
        <v>80</v>
      </c>
      <c r="S25" s="9">
        <f t="shared" si="9"/>
        <v>2017</v>
      </c>
      <c r="T25" s="10">
        <f t="shared" ref="T25" si="12">+Q25</f>
        <v>43100</v>
      </c>
      <c r="U25" s="12" t="s">
        <v>121</v>
      </c>
    </row>
  </sheetData>
  <autoFilter ref="A7:U22"/>
  <mergeCells count="1">
    <mergeCell ref="A6:U6"/>
  </mergeCells>
  <dataValidations count="1">
    <dataValidation type="list" allowBlank="1" showInputMessage="1" showErrorMessage="1" sqref="C8:C25">
      <formula1>hidden1</formula1>
    </dataValidation>
  </dataValidations>
  <hyperlinks>
    <hyperlink ref="P8:P22" r:id="rId1" display="http://movimientociudadanomichoacan.com/wp-content/uploads/2017/05/ley_federal_trabajo.pdf"/>
    <hyperlink ref="I18" r:id="rId2"/>
    <hyperlink ref="I16" r:id="rId3"/>
    <hyperlink ref="I22" r:id="rId4"/>
    <hyperlink ref="I8" r:id="rId5"/>
    <hyperlink ref="I9" r:id="rId6"/>
    <hyperlink ref="I11" r:id="rId7"/>
    <hyperlink ref="I19" r:id="rId8"/>
    <hyperlink ref="I12" r:id="rId9"/>
    <hyperlink ref="I13" r:id="rId10"/>
    <hyperlink ref="I15" r:id="rId11"/>
    <hyperlink ref="I20" r:id="rId12"/>
    <hyperlink ref="I21" r:id="rId13"/>
    <hyperlink ref="I17" r:id="rId14"/>
    <hyperlink ref="P10" r:id="rId15"/>
    <hyperlink ref="P23" r:id="rId16"/>
    <hyperlink ref="P24" r:id="rId17"/>
    <hyperlink ref="I10" r:id="rId18"/>
    <hyperlink ref="I14" r:id="rId19"/>
    <hyperlink ref="I23" r:id="rId20"/>
    <hyperlink ref="I24" r:id="rId21"/>
    <hyperlink ref="P8" r:id="rId22"/>
    <hyperlink ref="P9" r:id="rId23"/>
    <hyperlink ref="P11" r:id="rId24"/>
    <hyperlink ref="P12" r:id="rId25"/>
    <hyperlink ref="P13" r:id="rId26"/>
    <hyperlink ref="P14" r:id="rId27"/>
    <hyperlink ref="P15" r:id="rId28"/>
    <hyperlink ref="P16" r:id="rId29"/>
    <hyperlink ref="P17" r:id="rId30"/>
    <hyperlink ref="P19" r:id="rId31"/>
    <hyperlink ref="P21" r:id="rId32"/>
    <hyperlink ref="P22" r:id="rId33"/>
    <hyperlink ref="P20" r:id="rId34"/>
    <hyperlink ref="P18" r:id="rId35"/>
    <hyperlink ref="P25" r:id="rId36"/>
    <hyperlink ref="I25" r:id="rId37"/>
  </hyperlinks>
  <pageMargins left="0.75" right="0.75" top="1" bottom="1" header="0.5" footer="0.5"/>
  <pageSetup orientation="portrait" horizontalDpi="300" verticalDpi="300" r:id="rId3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2017-05-04T02:01:44Z</dcterms:created>
  <dcterms:modified xsi:type="dcterms:W3CDTF">2018-01-05T23:18:22Z</dcterms:modified>
</cp:coreProperties>
</file>