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35_3_trim\c\XXIIIb Contratos\"/>
    </mc:Choice>
  </mc:AlternateContent>
  <bookViews>
    <workbookView xWindow="360" yWindow="330" windowWidth="14940" windowHeight="9090" tabRatio="82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hidden_Tabla_2399931!$A$1:$A$3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calcChain.xml><?xml version="1.0" encoding="utf-8"?>
<calcChain xmlns="http://schemas.openxmlformats.org/spreadsheetml/2006/main">
  <c r="H11" i="11" l="1"/>
  <c r="H10" i="11"/>
  <c r="H9" i="11"/>
  <c r="H8" i="11"/>
  <c r="H7" i="11"/>
  <c r="H6" i="11"/>
  <c r="H5" i="11"/>
  <c r="B4" i="11"/>
  <c r="J9" i="11"/>
  <c r="J8" i="11"/>
  <c r="J7" i="11"/>
  <c r="J6" i="11"/>
  <c r="J5" i="11"/>
  <c r="J4" i="11"/>
  <c r="I11" i="11"/>
  <c r="I10" i="11"/>
  <c r="I9" i="11"/>
  <c r="I8" i="11"/>
  <c r="I7" i="11"/>
  <c r="I6" i="11"/>
  <c r="I5" i="11"/>
  <c r="I4" i="11"/>
  <c r="AC8" i="1"/>
  <c r="AB8" i="1"/>
  <c r="AG15" i="1" l="1"/>
  <c r="AF15" i="1"/>
  <c r="K15" i="1"/>
  <c r="AG14" i="1"/>
  <c r="AF14" i="1"/>
  <c r="K14" i="1"/>
  <c r="AA8" i="1"/>
  <c r="A5" i="8" l="1"/>
  <c r="AA9" i="1" s="1"/>
  <c r="A6" i="8"/>
  <c r="AA10" i="1" s="1"/>
  <c r="K8" i="1"/>
  <c r="AF8" i="1"/>
  <c r="AG8" i="1"/>
  <c r="K9" i="1"/>
  <c r="AF9" i="1"/>
  <c r="AG9" i="1"/>
  <c r="K10" i="1"/>
  <c r="AF10" i="1"/>
  <c r="AG10" i="1"/>
  <c r="K11" i="1"/>
  <c r="AF11" i="1"/>
  <c r="AG11" i="1"/>
  <c r="K12" i="1"/>
  <c r="AF12" i="1"/>
  <c r="AG12" i="1"/>
  <c r="K13" i="1"/>
  <c r="AF13" i="1"/>
  <c r="AG13" i="1"/>
  <c r="A7" i="8" l="1"/>
  <c r="H4" i="11"/>
  <c r="A5" i="11"/>
  <c r="A5" i="10"/>
  <c r="AB9" i="1" s="1"/>
  <c r="AC9" i="1" l="1"/>
  <c r="A6" i="11"/>
  <c r="AA11" i="1"/>
  <c r="A8" i="8"/>
  <c r="A6" i="10"/>
  <c r="AB10" i="1" s="1"/>
  <c r="AA12" i="1" l="1"/>
  <c r="A9" i="8"/>
  <c r="A7" i="11"/>
  <c r="AC10" i="1"/>
  <c r="A7" i="10"/>
  <c r="AB11" i="1" s="1"/>
  <c r="AA13" i="1" l="1"/>
  <c r="A10" i="8"/>
  <c r="A8" i="11"/>
  <c r="AC11" i="1"/>
  <c r="A8" i="10"/>
  <c r="AB12" i="1" s="1"/>
  <c r="A9" i="11" l="1"/>
  <c r="AC12" i="1"/>
  <c r="AA14" i="1"/>
  <c r="A11" i="8"/>
  <c r="AA15" i="1" s="1"/>
  <c r="A9" i="10"/>
  <c r="AB13" i="1" s="1"/>
  <c r="A10" i="11" l="1"/>
  <c r="AC13" i="1"/>
  <c r="A10" i="10"/>
  <c r="AB14" i="1" s="1"/>
  <c r="A11" i="11" l="1"/>
  <c r="AC15" i="1" s="1"/>
  <c r="AC14" i="1"/>
  <c r="A11" i="10"/>
  <c r="AB15" i="1" s="1"/>
</calcChain>
</file>

<file path=xl/sharedStrings.xml><?xml version="1.0" encoding="utf-8"?>
<sst xmlns="http://schemas.openxmlformats.org/spreadsheetml/2006/main" count="613" uniqueCount="223">
  <si>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</si>
  <si>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</si>
  <si>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</si>
  <si>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</si>
  <si>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</si>
  <si>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</si>
  <si>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</si>
  <si>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</si>
  <si>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</si>
  <si>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</si>
  <si>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</si>
  <si>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</si>
  <si>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</si>
  <si>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</si>
  <si>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</si>
  <si>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</si>
  <si>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</si>
  <si>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</si>
  <si>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</si>
  <si>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</si>
  <si>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</si>
  <si>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	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</si>
  <si>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</si>
  <si>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</si>
  <si>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</si>
  <si>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</si>
  <si>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</si>
  <si>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</si>
  <si>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</si>
  <si>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</si>
  <si>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</si>
  <si>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</si>
  <si>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</si>
  <si>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</si>
  <si>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</si>
  <si>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</si>
  <si>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</si>
  <si>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</si>
  <si>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</si>
  <si>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</si>
  <si>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</si>
  <si>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</si>
  <si>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</si>
  <si>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</si>
  <si>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</si>
  <si>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</si>
  <si>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</si>
  <si>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</si>
  <si>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</si>
  <si>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</si>
  <si>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</si>
  <si>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</si>
  <si>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</si>
  <si>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</si>
  <si>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</si>
  <si>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</si>
  <si>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</si>
  <si>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</si>
  <si>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</si>
  <si>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</si>
  <si>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</si>
  <si>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</si>
  <si>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</si>
  <si>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</si>
  <si>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</si>
  <si>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</si>
  <si>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</si>
  <si>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</si>
  <si>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</si>
  <si>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</si>
  <si>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</si>
  <si>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</si>
  <si>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</si>
  <si>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</si>
  <si>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</si>
  <si>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</si>
  <si>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</si>
  <si>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</si>
  <si>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</si>
  <si>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</si>
  <si>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</si>
  <si>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</si>
  <si>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</si>
  <si>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</si>
  <si>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</si>
  <si>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</si>
  <si>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</si>
  <si>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</si>
  <si>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</si>
  <si>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</si>
  <si>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</si>
  <si>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</si>
  <si>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</si>
  <si>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</si>
  <si>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</si>
  <si>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</si>
  <si>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</si>
  <si>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</si>
  <si>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</si>
  <si>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</si>
  <si>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</si>
  <si>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</si>
  <si>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</si>
  <si>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</si>
  <si>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</si>
  <si>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</si>
  <si>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</si>
  <si>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</si>
  <si>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</si>
  <si>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</si>
  <si>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</si>
  <si>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</si>
  <si>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</si>
  <si>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</si>
  <si>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</si>
  <si>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</si>
  <si>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</si>
  <si>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</si>
  <si>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</si>
  <si>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</si>
  <si>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</si>
  <si>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</si>
  <si>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</si>
  <si>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</si>
  <si>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</si>
  <si>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</si>
  <si>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</si>
  <si>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</si>
  <si>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</si>
  <si>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</si>
  <si>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</si>
  <si>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</si>
  <si>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</si>
  <si>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</si>
  <si>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</si>
  <si>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</si>
  <si>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</si>
  <si>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</si>
  <si>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</si>
  <si>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</si>
  <si>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</si>
  <si>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</si>
  <si>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</si>
  <si>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</si>
  <si>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</si>
  <si>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</si>
  <si>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</si>
  <si>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</si>
  <si>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</si>
  <si>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</si>
  <si>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</si>
  <si>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</si>
  <si>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</si>
  <si>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</si>
  <si>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</si>
  <si>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</si>
  <si>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</si>
  <si>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</si>
  <si>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</si>
  <si>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</si>
  <si>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</si>
  <si>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</si>
  <si>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</si>
  <si>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</si>
  <si>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</si>
  <si>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</si>
  <si>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 xml:space="preserve"> Informacion Generica de Movimiento Ciudadano</t>
  </si>
  <si>
    <t>"Movimiento Ciudadano"</t>
  </si>
  <si>
    <t>Impulsar la Marca</t>
  </si>
  <si>
    <t>ND</t>
  </si>
  <si>
    <t>Prestacion de Servicios</t>
  </si>
  <si>
    <t>Tesoreria</t>
  </si>
  <si>
    <t>Publicidad de Espectaculares</t>
  </si>
  <si>
    <t>Anuncio Espectacular</t>
  </si>
  <si>
    <t>Según Contrato</t>
  </si>
  <si>
    <t>Local</t>
  </si>
  <si>
    <t>BUSES MOBILE DE MEXICO SA DE CV</t>
  </si>
  <si>
    <t>BMM1003164G2</t>
  </si>
  <si>
    <t>BUSES MOBILE MEXICO SA DE CV</t>
  </si>
  <si>
    <t>Publicidad en Medio Digital</t>
  </si>
  <si>
    <t>CORPASI SA DE CV</t>
  </si>
  <si>
    <t>COR090123CM4</t>
  </si>
  <si>
    <t>JOSE GERARDO</t>
  </si>
  <si>
    <t>INFANTE</t>
  </si>
  <si>
    <t>NIEVES</t>
  </si>
  <si>
    <t>JOSE GERARDO INFANTE NIEVES</t>
  </si>
  <si>
    <t>IANG721127BY1</t>
  </si>
  <si>
    <t>Publicidad en puentes</t>
  </si>
  <si>
    <t>Renta de 9 anuncios espectaculares  por un periodo de 6 meses</t>
  </si>
  <si>
    <t>Tercer Trimestre</t>
  </si>
  <si>
    <t>Publicidad en medios digitales ( app foto-bache mes de Diciembre 2016)</t>
  </si>
  <si>
    <t>Publicidad en medios digitales ( app foto-bache mes de Enero 2017)</t>
  </si>
  <si>
    <t>B5</t>
  </si>
  <si>
    <t>B6</t>
  </si>
  <si>
    <t>B7</t>
  </si>
  <si>
    <t>146 - 8,730 A</t>
  </si>
  <si>
    <t>156 - 8,745 A</t>
  </si>
  <si>
    <t>Medios impresos</t>
  </si>
  <si>
    <t>Prensa escrita</t>
  </si>
  <si>
    <t>Cine</t>
  </si>
  <si>
    <t>Radio</t>
  </si>
  <si>
    <t>Otros</t>
  </si>
  <si>
    <t>Televisión</t>
  </si>
  <si>
    <t>Espectaculares</t>
  </si>
  <si>
    <t>Delegacional o municipal</t>
  </si>
  <si>
    <t>Estatal</t>
  </si>
  <si>
    <t>Nacional</t>
  </si>
  <si>
    <t>Internacional</t>
  </si>
  <si>
    <t>Servicios publicitarios en 5 anuncios escpectaculares en puentes por un periodo de 6 meses</t>
  </si>
  <si>
    <t>N/D</t>
  </si>
  <si>
    <t>Prestación de Servicios</t>
  </si>
  <si>
    <t>http://movimientociudadanomichoacan.com/wp-content/uploads/2017/10/contrato_busesmobile_638000-1.pdf</t>
  </si>
  <si>
    <t>http://movimientociudadanomichoacan.com/wp-content/uploads/2017/10/contrato_jose_gerardo_infante_469800.pdf</t>
  </si>
  <si>
    <t>http://movimientociudadanomichoacan.com/wp-content/uploads/2017/10/contrato_corpasi_1.pdf</t>
  </si>
  <si>
    <t>http://movimientociudadanomichoacan.com/wp-content/uploads/2017/10/contrato_corpasi_2.pdf</t>
  </si>
  <si>
    <t>http://movimientociudadanomichoacan.com/wp-content/uploads/2017/10/factura_busesmobile_1.pdf</t>
  </si>
  <si>
    <t>http://movimientociudadanomichoacan.com/wp-content/uploads/2017/10/factura_busesmobile_2.pdf</t>
  </si>
  <si>
    <t>http://movimientociudadanomichoacan.com/wp-content/uploads/2017/10/factura_busesmobile_3.pdf</t>
  </si>
  <si>
    <t>http://movimientociudadanomichoacan.com/wp-content/uploads/2017/10/factura_jose_gerardo_1.pdf</t>
  </si>
  <si>
    <t>http://movimientociudadanomichoacan.com/wp-content/uploads/2017/10/factura_jose_gerardo_2.pdf</t>
  </si>
  <si>
    <t>http://movimientociudadanomichoacan.com/wp-content/uploads/2017/10/factura_jose_gerardo_3.pdf</t>
  </si>
  <si>
    <t>http://movimientociudadanomichoacan.com/wp-content/uploads/2017/10/factura_corpasi_1.pdf</t>
  </si>
  <si>
    <t>http://movimientociudadanomichoacan.com/wp-content/uploads/2017/10/factura_corpasi_2.pdf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</si>
</sst>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9">
    <xf numFmtId="0" fontId="0" fillId="0" borderId="0" xfId="0" applyProtection="1"/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5" fillId="0" borderId="0" xfId="0" applyNumberFormat="1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3" fontId="5" fillId="0" borderId="0" xfId="2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3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4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</xf>
    <xf numFmtId="165" fontId="5" fillId="0" borderId="0" xfId="2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3" borderId="1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10/factura_busesmobile_2.pdf" TargetMode="External"/><Relationship Id="rId13" Type="http://schemas.openxmlformats.org/officeDocument/2006/relationships/hyperlink" Target="http://movimientociudadanomichoacan.com/wp-content/uploads/2017/10/factura_corpasi_1.pdf" TargetMode="External"/><Relationship Id="rId3" Type="http://schemas.openxmlformats.org/officeDocument/2006/relationships/hyperlink" Target="http://movimientociudadanomichoacan.com/wp-content/uploads/2017/10/contrato_jose_gerardo_infante_469800.pdf" TargetMode="External"/><Relationship Id="rId7" Type="http://schemas.openxmlformats.org/officeDocument/2006/relationships/hyperlink" Target="http://movimientociudadanomichoacan.com/wp-content/uploads/2017/10/factura_busesmobile_1.pdf" TargetMode="External"/><Relationship Id="rId12" Type="http://schemas.openxmlformats.org/officeDocument/2006/relationships/hyperlink" Target="http://movimientociudadanomichoacan.com/wp-content/uploads/2017/10/factura_jose_gerardo_3.pdf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movimientociudadanomichoacan.com/wp-content/uploads/2017/10/contrato_jose_gerardo_infante_469800.pdf" TargetMode="External"/><Relationship Id="rId16" Type="http://schemas.openxmlformats.org/officeDocument/2006/relationships/hyperlink" Target="http://movimientociudadanomichoacan.com/wp-content/uploads/2017/10/contrato_busesmobile_638000-1.pdf" TargetMode="External"/><Relationship Id="rId1" Type="http://schemas.openxmlformats.org/officeDocument/2006/relationships/hyperlink" Target="http://movimientociudadanomichoacan.com/wp-content/uploads/2017/10/contrato_busesmobile_638000-1.pdf" TargetMode="External"/><Relationship Id="rId6" Type="http://schemas.openxmlformats.org/officeDocument/2006/relationships/hyperlink" Target="http://movimientociudadanomichoacan.com/wp-content/uploads/2017/10/contrato_corpasi_2.pdf" TargetMode="External"/><Relationship Id="rId11" Type="http://schemas.openxmlformats.org/officeDocument/2006/relationships/hyperlink" Target="http://movimientociudadanomichoacan.com/wp-content/uploads/2017/10/factura_jose_gerardo_2.pdf" TargetMode="External"/><Relationship Id="rId5" Type="http://schemas.openxmlformats.org/officeDocument/2006/relationships/hyperlink" Target="http://movimientociudadanomichoacan.com/wp-content/uploads/2017/10/contrato_corpasi_1.pdf" TargetMode="External"/><Relationship Id="rId15" Type="http://schemas.openxmlformats.org/officeDocument/2006/relationships/hyperlink" Target="http://movimientociudadanomichoacan.com/wp-content/uploads/2017/10/contrato_busesmobile_638000-1.pdf" TargetMode="External"/><Relationship Id="rId10" Type="http://schemas.openxmlformats.org/officeDocument/2006/relationships/hyperlink" Target="http://movimientociudadanomichoacan.com/wp-content/uploads/2017/10/factura_jose_gerardo_1.pdf" TargetMode="External"/><Relationship Id="rId4" Type="http://schemas.openxmlformats.org/officeDocument/2006/relationships/hyperlink" Target="http://movimientociudadanomichoacan.com/wp-content/uploads/2017/10/contrato_jose_gerardo_infante_469800.pdf" TargetMode="External"/><Relationship Id="rId9" Type="http://schemas.openxmlformats.org/officeDocument/2006/relationships/hyperlink" Target="http://movimientociudadanomichoacan.com/wp-content/uploads/2017/10/factura_busesmobile_3.pdf" TargetMode="External"/><Relationship Id="rId14" Type="http://schemas.openxmlformats.org/officeDocument/2006/relationships/hyperlink" Target="http://movimientociudadanomichoacan.com/wp-content/uploads/2017/10/factura_corpasi_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4.42578125" style="7" bestFit="1" customWidth="1"/>
    <col min="2" max="2" width="42.140625" style="7" bestFit="1" customWidth="1"/>
    <col min="3" max="3" width="38.5703125" style="7" bestFit="1" customWidth="1"/>
    <col min="4" max="4" width="8.140625" style="7" bestFit="1" customWidth="1"/>
    <col min="5" max="5" width="20.140625" style="7" bestFit="1" customWidth="1"/>
    <col min="6" max="6" width="25.85546875" style="7" bestFit="1" customWidth="1"/>
    <col min="7" max="7" width="14.42578125" style="7" bestFit="1" customWidth="1"/>
    <col min="8" max="8" width="19.42578125" style="7" bestFit="1" customWidth="1"/>
    <col min="9" max="9" width="31.140625" style="7" bestFit="1" customWidth="1"/>
    <col min="10" max="10" width="41.42578125" style="7" bestFit="1" customWidth="1"/>
    <col min="11" max="11" width="17.140625" style="7" bestFit="1" customWidth="1"/>
    <col min="12" max="12" width="36.140625" style="7" bestFit="1" customWidth="1"/>
    <col min="13" max="13" width="18.140625" style="7" customWidth="1"/>
    <col min="14" max="14" width="22.42578125" style="7" bestFit="1" customWidth="1"/>
    <col min="15" max="15" width="15" style="7" bestFit="1" customWidth="1"/>
    <col min="16" max="16" width="35.5703125" style="7" bestFit="1" customWidth="1"/>
    <col min="17" max="17" width="29.7109375" style="7" bestFit="1" customWidth="1"/>
    <col min="18" max="18" width="21.5703125" style="7" bestFit="1" customWidth="1"/>
    <col min="19" max="19" width="27.140625" style="7" bestFit="1" customWidth="1"/>
    <col min="20" max="20" width="33.140625" style="7" bestFit="1" customWidth="1"/>
    <col min="21" max="21" width="39.7109375" style="7" bestFit="1" customWidth="1"/>
    <col min="22" max="22" width="7" style="7" bestFit="1" customWidth="1"/>
    <col min="23" max="23" width="17.28515625" style="7" bestFit="1" customWidth="1"/>
    <col min="24" max="24" width="13.140625" style="7" customWidth="1"/>
    <col min="25" max="25" width="13.140625" style="7" bestFit="1" customWidth="1"/>
    <col min="26" max="26" width="19" style="7" bestFit="1" customWidth="1"/>
    <col min="27" max="27" width="39.42578125" style="7" bestFit="1" customWidth="1"/>
    <col min="28" max="28" width="36" style="7" bestFit="1" customWidth="1"/>
    <col min="29" max="29" width="29.85546875" style="7" bestFit="1" customWidth="1"/>
    <col min="30" max="30" width="17.42578125" style="7" bestFit="1" customWidth="1"/>
    <col min="31" max="31" width="30.42578125" style="7" bestFit="1" customWidth="1"/>
    <col min="32" max="32" width="7" style="7" bestFit="1" customWidth="1"/>
    <col min="33" max="33" width="20.28515625" style="7" bestFit="1" customWidth="1"/>
    <col min="34" max="34" width="7" style="7" bestFit="1" customWidth="1"/>
    <col min="35" max="16384" width="9.140625" style="7"/>
  </cols>
  <sheetData>
    <row r="1" spans="1:34" hidden="1" x14ac:dyDescent="0.2">
      <c r="A1" s="7" t="s">
        <v>17</v>
      </c>
    </row>
    <row r="2" spans="1:34" ht="15" x14ac:dyDescent="0.2">
      <c r="A2" s="13" t="s">
        <v>18</v>
      </c>
      <c r="B2" s="13" t="s">
        <v>19</v>
      </c>
      <c r="C2" s="13" t="s">
        <v>20</v>
      </c>
    </row>
    <row r="3" spans="1:34" ht="25.5" x14ac:dyDescent="0.2">
      <c r="A3" s="28" t="s">
        <v>21</v>
      </c>
      <c r="B3" s="28" t="s">
        <v>22</v>
      </c>
      <c r="C3" s="28" t="s">
        <v>21</v>
      </c>
    </row>
    <row r="4" spans="1:34" hidden="1" x14ac:dyDescent="0.2">
      <c r="A4" s="7" t="s">
        <v>23</v>
      </c>
      <c r="B4" s="7" t="s">
        <v>24</v>
      </c>
      <c r="C4" s="7" t="s">
        <v>23</v>
      </c>
      <c r="D4" s="7" t="s">
        <v>25</v>
      </c>
      <c r="E4" s="7" t="s">
        <v>25</v>
      </c>
      <c r="F4" s="7" t="s">
        <v>25</v>
      </c>
      <c r="G4" s="7" t="s">
        <v>23</v>
      </c>
      <c r="H4" s="7" t="s">
        <v>24</v>
      </c>
      <c r="I4" s="7" t="s">
        <v>23</v>
      </c>
      <c r="J4" s="7" t="s">
        <v>24</v>
      </c>
      <c r="K4" s="7" t="s">
        <v>25</v>
      </c>
      <c r="L4" s="7" t="s">
        <v>24</v>
      </c>
      <c r="M4" s="7" t="s">
        <v>24</v>
      </c>
      <c r="N4" s="7" t="s">
        <v>24</v>
      </c>
      <c r="O4" s="7" t="s">
        <v>26</v>
      </c>
      <c r="P4" s="7" t="s">
        <v>25</v>
      </c>
      <c r="Q4" s="7" t="s">
        <v>25</v>
      </c>
      <c r="R4" s="7" t="s">
        <v>23</v>
      </c>
      <c r="S4" s="7" t="s">
        <v>25</v>
      </c>
      <c r="T4" s="7" t="s">
        <v>27</v>
      </c>
      <c r="U4" s="7" t="s">
        <v>27</v>
      </c>
      <c r="V4" s="7" t="s">
        <v>23</v>
      </c>
      <c r="W4" s="7" t="s">
        <v>25</v>
      </c>
      <c r="X4" s="7" t="s">
        <v>25</v>
      </c>
      <c r="Y4" s="7" t="s">
        <v>25</v>
      </c>
      <c r="Z4" s="7" t="s">
        <v>25</v>
      </c>
      <c r="AA4" s="7" t="s">
        <v>28</v>
      </c>
      <c r="AB4" s="7" t="s">
        <v>28</v>
      </c>
      <c r="AC4" s="7" t="s">
        <v>28</v>
      </c>
      <c r="AD4" s="7" t="s">
        <v>27</v>
      </c>
      <c r="AE4" s="7" t="s">
        <v>25</v>
      </c>
      <c r="AF4" s="7" t="s">
        <v>29</v>
      </c>
      <c r="AG4" s="7" t="s">
        <v>30</v>
      </c>
      <c r="AH4" s="7" t="s">
        <v>31</v>
      </c>
    </row>
    <row r="5" spans="1:34" hidden="1" x14ac:dyDescent="0.2">
      <c r="A5" s="7" t="s">
        <v>32</v>
      </c>
      <c r="B5" s="7" t="s">
        <v>33</v>
      </c>
      <c r="C5" s="7" t="s">
        <v>34</v>
      </c>
      <c r="D5" s="7" t="s">
        <v>35</v>
      </c>
      <c r="E5" s="7" t="s">
        <v>36</v>
      </c>
      <c r="F5" s="7" t="s">
        <v>37</v>
      </c>
      <c r="G5" s="7" t="s">
        <v>38</v>
      </c>
      <c r="H5" s="7" t="s">
        <v>39</v>
      </c>
      <c r="I5" s="7" t="s">
        <v>40</v>
      </c>
      <c r="J5" s="7" t="s">
        <v>41</v>
      </c>
      <c r="K5" s="7" t="s">
        <v>42</v>
      </c>
      <c r="L5" s="7" t="s">
        <v>43</v>
      </c>
      <c r="M5" s="7" t="s">
        <v>44</v>
      </c>
      <c r="N5" s="7" t="s">
        <v>45</v>
      </c>
      <c r="O5" s="7" t="s">
        <v>46</v>
      </c>
      <c r="P5" s="7" t="s">
        <v>47</v>
      </c>
      <c r="Q5" s="7" t="s">
        <v>48</v>
      </c>
      <c r="R5" s="7" t="s">
        <v>49</v>
      </c>
      <c r="S5" s="7" t="s">
        <v>50</v>
      </c>
      <c r="T5" s="7" t="s">
        <v>51</v>
      </c>
      <c r="U5" s="7" t="s">
        <v>52</v>
      </c>
      <c r="V5" s="7" t="s">
        <v>53</v>
      </c>
      <c r="W5" s="7" t="s">
        <v>54</v>
      </c>
      <c r="X5" s="7" t="s">
        <v>55</v>
      </c>
      <c r="Y5" s="7" t="s">
        <v>56</v>
      </c>
      <c r="Z5" s="7" t="s">
        <v>57</v>
      </c>
      <c r="AA5" s="7" t="s">
        <v>58</v>
      </c>
      <c r="AB5" s="7" t="s">
        <v>59</v>
      </c>
      <c r="AC5" s="7" t="s">
        <v>60</v>
      </c>
      <c r="AD5" s="7" t="s">
        <v>61</v>
      </c>
      <c r="AE5" s="7" t="s">
        <v>62</v>
      </c>
      <c r="AF5" s="7" t="s">
        <v>63</v>
      </c>
      <c r="AG5" s="7" t="s">
        <v>64</v>
      </c>
      <c r="AH5" s="7" t="s">
        <v>65</v>
      </c>
    </row>
    <row r="6" spans="1:34" ht="15" x14ac:dyDescent="0.2">
      <c r="A6" s="26" t="s">
        <v>66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x14ac:dyDescent="0.2">
      <c r="A7" s="14" t="s">
        <v>67</v>
      </c>
      <c r="B7" s="14" t="s">
        <v>68</v>
      </c>
      <c r="C7" s="14" t="s">
        <v>69</v>
      </c>
      <c r="D7" s="14" t="s">
        <v>70</v>
      </c>
      <c r="E7" s="14" t="s">
        <v>71</v>
      </c>
      <c r="F7" s="14" t="s">
        <v>72</v>
      </c>
      <c r="G7" s="14" t="s">
        <v>73</v>
      </c>
      <c r="H7" s="14" t="s">
        <v>74</v>
      </c>
      <c r="I7" s="14" t="s">
        <v>75</v>
      </c>
      <c r="J7" s="14" t="s">
        <v>76</v>
      </c>
      <c r="K7" s="14" t="s">
        <v>77</v>
      </c>
      <c r="L7" s="14" t="s">
        <v>78</v>
      </c>
      <c r="M7" s="14" t="s">
        <v>79</v>
      </c>
      <c r="N7" s="14" t="s">
        <v>80</v>
      </c>
      <c r="O7" s="14" t="s">
        <v>81</v>
      </c>
      <c r="P7" s="14" t="s">
        <v>82</v>
      </c>
      <c r="Q7" s="14" t="s">
        <v>83</v>
      </c>
      <c r="R7" s="14" t="s">
        <v>84</v>
      </c>
      <c r="S7" s="14" t="s">
        <v>85</v>
      </c>
      <c r="T7" s="14" t="s">
        <v>86</v>
      </c>
      <c r="U7" s="14" t="s">
        <v>87</v>
      </c>
      <c r="V7" s="14" t="s">
        <v>88</v>
      </c>
      <c r="W7" s="14" t="s">
        <v>89</v>
      </c>
      <c r="X7" s="14" t="s">
        <v>90</v>
      </c>
      <c r="Y7" s="14" t="s">
        <v>91</v>
      </c>
      <c r="Z7" s="14" t="s">
        <v>92</v>
      </c>
      <c r="AA7" s="14" t="s">
        <v>93</v>
      </c>
      <c r="AB7" s="14" t="s">
        <v>116</v>
      </c>
      <c r="AC7" s="14" t="s">
        <v>137</v>
      </c>
      <c r="AD7" s="14" t="s">
        <v>160</v>
      </c>
      <c r="AE7" s="14" t="s">
        <v>161</v>
      </c>
      <c r="AF7" s="14" t="s">
        <v>162</v>
      </c>
      <c r="AG7" s="14" t="s">
        <v>163</v>
      </c>
      <c r="AH7" s="14" t="s">
        <v>164</v>
      </c>
    </row>
    <row r="8" spans="1:34" s="11" customFormat="1" x14ac:dyDescent="0.2">
      <c r="A8" s="11" t="s">
        <v>0</v>
      </c>
      <c r="B8" s="11" t="s">
        <v>165</v>
      </c>
      <c r="C8" s="11" t="s">
        <v>5</v>
      </c>
      <c r="D8" s="11">
        <v>2017</v>
      </c>
      <c r="E8" s="11" t="s">
        <v>189</v>
      </c>
      <c r="F8" s="11" t="s">
        <v>172</v>
      </c>
      <c r="G8" s="11" t="s">
        <v>8</v>
      </c>
      <c r="H8" s="11" t="s">
        <v>173</v>
      </c>
      <c r="I8" s="11" t="s">
        <v>13</v>
      </c>
      <c r="J8" s="11" t="s">
        <v>166</v>
      </c>
      <c r="K8" s="11">
        <f t="shared" ref="K8:K13" si="0">+D8</f>
        <v>2017</v>
      </c>
      <c r="L8" s="16" t="s">
        <v>167</v>
      </c>
      <c r="M8" s="11" t="s">
        <v>168</v>
      </c>
      <c r="N8" s="11" t="s">
        <v>168</v>
      </c>
      <c r="O8" s="11" t="s">
        <v>174</v>
      </c>
      <c r="P8" s="16" t="s">
        <v>209</v>
      </c>
      <c r="Q8" s="16" t="s">
        <v>209</v>
      </c>
      <c r="R8" s="11" t="s">
        <v>14</v>
      </c>
      <c r="S8" s="11" t="s">
        <v>175</v>
      </c>
      <c r="T8" s="10">
        <v>42840</v>
      </c>
      <c r="U8" s="10">
        <v>43023</v>
      </c>
      <c r="W8" s="16" t="s">
        <v>209</v>
      </c>
      <c r="X8" s="16" t="s">
        <v>209</v>
      </c>
      <c r="Y8" s="16" t="s">
        <v>209</v>
      </c>
      <c r="Z8" s="16" t="s">
        <v>209</v>
      </c>
      <c r="AA8" s="16">
        <f>+'Tabla 239993'!A4</f>
        <v>1</v>
      </c>
      <c r="AB8" s="16">
        <f>+'Tabla 239994'!A4</f>
        <v>1</v>
      </c>
      <c r="AC8" s="16">
        <f>+'Tabla 239995'!A4</f>
        <v>1</v>
      </c>
      <c r="AD8" s="10">
        <v>43008</v>
      </c>
      <c r="AE8" s="11" t="s">
        <v>171</v>
      </c>
      <c r="AF8" s="11">
        <f t="shared" ref="AF8:AF13" si="1">+D8</f>
        <v>2017</v>
      </c>
      <c r="AG8" s="10">
        <f t="shared" ref="AG8:AG10" si="2">+AD8</f>
        <v>43008</v>
      </c>
      <c r="AH8" s="16" t="s">
        <v>209</v>
      </c>
    </row>
    <row r="9" spans="1:34" s="11" customFormat="1" x14ac:dyDescent="0.2">
      <c r="A9" s="11" t="s">
        <v>0</v>
      </c>
      <c r="B9" s="11" t="s">
        <v>165</v>
      </c>
      <c r="C9" s="11" t="s">
        <v>5</v>
      </c>
      <c r="D9" s="11">
        <v>2017</v>
      </c>
      <c r="E9" s="11" t="s">
        <v>189</v>
      </c>
      <c r="F9" s="11" t="s">
        <v>172</v>
      </c>
      <c r="G9" s="11" t="s">
        <v>8</v>
      </c>
      <c r="H9" s="11" t="s">
        <v>173</v>
      </c>
      <c r="I9" s="11" t="s">
        <v>13</v>
      </c>
      <c r="J9" s="11" t="s">
        <v>166</v>
      </c>
      <c r="K9" s="11">
        <f t="shared" si="0"/>
        <v>2017</v>
      </c>
      <c r="L9" s="16" t="s">
        <v>167</v>
      </c>
      <c r="M9" s="11" t="s">
        <v>168</v>
      </c>
      <c r="N9" s="11" t="s">
        <v>168</v>
      </c>
      <c r="O9" s="11" t="s">
        <v>174</v>
      </c>
      <c r="P9" s="16" t="s">
        <v>209</v>
      </c>
      <c r="Q9" s="16" t="s">
        <v>209</v>
      </c>
      <c r="R9" s="11" t="s">
        <v>14</v>
      </c>
      <c r="S9" s="11" t="s">
        <v>175</v>
      </c>
      <c r="T9" s="10">
        <v>42840</v>
      </c>
      <c r="U9" s="10">
        <v>43023</v>
      </c>
      <c r="W9" s="16" t="s">
        <v>209</v>
      </c>
      <c r="X9" s="16" t="s">
        <v>209</v>
      </c>
      <c r="Y9" s="16" t="s">
        <v>209</v>
      </c>
      <c r="Z9" s="16" t="s">
        <v>209</v>
      </c>
      <c r="AA9" s="16">
        <f>+'Tabla 239993'!A5</f>
        <v>2</v>
      </c>
      <c r="AB9" s="16">
        <f>+'Tabla 239994'!A5</f>
        <v>2</v>
      </c>
      <c r="AC9" s="16">
        <f>+'Tabla 239995'!A5</f>
        <v>2</v>
      </c>
      <c r="AD9" s="10">
        <v>43008</v>
      </c>
      <c r="AE9" s="11" t="s">
        <v>171</v>
      </c>
      <c r="AF9" s="11">
        <f t="shared" si="1"/>
        <v>2017</v>
      </c>
      <c r="AG9" s="10">
        <f t="shared" si="2"/>
        <v>43008</v>
      </c>
      <c r="AH9" s="16" t="s">
        <v>209</v>
      </c>
    </row>
    <row r="10" spans="1:34" x14ac:dyDescent="0.2">
      <c r="A10" s="7" t="s">
        <v>0</v>
      </c>
      <c r="B10" s="7" t="s">
        <v>165</v>
      </c>
      <c r="C10" s="7" t="s">
        <v>5</v>
      </c>
      <c r="D10" s="7">
        <v>2017</v>
      </c>
      <c r="E10" s="11" t="s">
        <v>189</v>
      </c>
      <c r="F10" s="11" t="s">
        <v>172</v>
      </c>
      <c r="G10" s="7" t="s">
        <v>8</v>
      </c>
      <c r="H10" s="7" t="s">
        <v>173</v>
      </c>
      <c r="I10" s="11" t="s">
        <v>13</v>
      </c>
      <c r="J10" s="11" t="s">
        <v>166</v>
      </c>
      <c r="K10" s="7">
        <f t="shared" si="0"/>
        <v>2017</v>
      </c>
      <c r="L10" s="15" t="s">
        <v>167</v>
      </c>
      <c r="M10" s="7" t="s">
        <v>168</v>
      </c>
      <c r="N10" s="7" t="s">
        <v>168</v>
      </c>
      <c r="O10" s="11" t="s">
        <v>174</v>
      </c>
      <c r="P10" s="16" t="s">
        <v>209</v>
      </c>
      <c r="Q10" s="16" t="s">
        <v>209</v>
      </c>
      <c r="R10" s="7" t="s">
        <v>14</v>
      </c>
      <c r="S10" s="7" t="s">
        <v>175</v>
      </c>
      <c r="T10" s="10">
        <v>42840</v>
      </c>
      <c r="U10" s="10">
        <v>43023</v>
      </c>
      <c r="W10" s="16" t="s">
        <v>209</v>
      </c>
      <c r="X10" s="16" t="s">
        <v>209</v>
      </c>
      <c r="Y10" s="16" t="s">
        <v>209</v>
      </c>
      <c r="Z10" s="16" t="s">
        <v>209</v>
      </c>
      <c r="AA10" s="16">
        <f>+'Tabla 239993'!A6</f>
        <v>3</v>
      </c>
      <c r="AB10" s="16">
        <f>+'Tabla 239994'!A6</f>
        <v>3</v>
      </c>
      <c r="AC10" s="16">
        <f>+'Tabla 239995'!A6</f>
        <v>3</v>
      </c>
      <c r="AD10" s="10">
        <v>43008</v>
      </c>
      <c r="AE10" s="7" t="s">
        <v>171</v>
      </c>
      <c r="AF10" s="7">
        <f t="shared" si="1"/>
        <v>2017</v>
      </c>
      <c r="AG10" s="9">
        <f t="shared" si="2"/>
        <v>43008</v>
      </c>
      <c r="AH10" s="16" t="s">
        <v>209</v>
      </c>
    </row>
    <row r="11" spans="1:34" x14ac:dyDescent="0.2">
      <c r="A11" s="7" t="s">
        <v>0</v>
      </c>
      <c r="B11" s="7" t="s">
        <v>165</v>
      </c>
      <c r="C11" s="7" t="s">
        <v>5</v>
      </c>
      <c r="D11" s="7">
        <v>2017</v>
      </c>
      <c r="E11" s="11" t="s">
        <v>189</v>
      </c>
      <c r="F11" s="21" t="s">
        <v>187</v>
      </c>
      <c r="G11" s="7" t="s">
        <v>8</v>
      </c>
      <c r="H11" s="7" t="s">
        <v>173</v>
      </c>
      <c r="I11" s="11" t="s">
        <v>13</v>
      </c>
      <c r="J11" s="11" t="s">
        <v>166</v>
      </c>
      <c r="K11" s="7">
        <f t="shared" si="0"/>
        <v>2017</v>
      </c>
      <c r="L11" s="15" t="s">
        <v>167</v>
      </c>
      <c r="M11" s="7" t="s">
        <v>168</v>
      </c>
      <c r="N11" s="7" t="s">
        <v>168</v>
      </c>
      <c r="O11" s="11" t="s">
        <v>174</v>
      </c>
      <c r="P11" s="16" t="s">
        <v>209</v>
      </c>
      <c r="Q11" s="16" t="s">
        <v>209</v>
      </c>
      <c r="R11" s="7" t="s">
        <v>14</v>
      </c>
      <c r="S11" s="7" t="s">
        <v>175</v>
      </c>
      <c r="T11" s="9">
        <v>42895</v>
      </c>
      <c r="U11" s="9">
        <v>43078</v>
      </c>
      <c r="W11" s="16" t="s">
        <v>209</v>
      </c>
      <c r="X11" s="16" t="s">
        <v>209</v>
      </c>
      <c r="Y11" s="16" t="s">
        <v>209</v>
      </c>
      <c r="Z11" s="16" t="s">
        <v>209</v>
      </c>
      <c r="AA11" s="16">
        <f>+'Tabla 239993'!A7</f>
        <v>4</v>
      </c>
      <c r="AB11" s="16">
        <f>+'Tabla 239994'!A7</f>
        <v>4</v>
      </c>
      <c r="AC11" s="16">
        <f>+'Tabla 239995'!A7</f>
        <v>4</v>
      </c>
      <c r="AD11" s="10">
        <v>43008</v>
      </c>
      <c r="AE11" s="7" t="s">
        <v>171</v>
      </c>
      <c r="AF11" s="7">
        <f t="shared" si="1"/>
        <v>2017</v>
      </c>
      <c r="AG11" s="9">
        <f>+AD11</f>
        <v>43008</v>
      </c>
      <c r="AH11" s="16" t="s">
        <v>209</v>
      </c>
    </row>
    <row r="12" spans="1:34" x14ac:dyDescent="0.2">
      <c r="A12" s="7" t="s">
        <v>0</v>
      </c>
      <c r="B12" s="7" t="s">
        <v>165</v>
      </c>
      <c r="C12" s="7" t="s">
        <v>5</v>
      </c>
      <c r="D12" s="7">
        <v>2017</v>
      </c>
      <c r="E12" s="11" t="s">
        <v>189</v>
      </c>
      <c r="F12" s="21" t="s">
        <v>187</v>
      </c>
      <c r="G12" s="21" t="s">
        <v>8</v>
      </c>
      <c r="H12" s="21" t="s">
        <v>173</v>
      </c>
      <c r="I12" s="11" t="s">
        <v>13</v>
      </c>
      <c r="J12" s="11" t="s">
        <v>166</v>
      </c>
      <c r="K12" s="7">
        <f t="shared" si="0"/>
        <v>2017</v>
      </c>
      <c r="L12" s="15" t="s">
        <v>167</v>
      </c>
      <c r="M12" s="7" t="s">
        <v>168</v>
      </c>
      <c r="N12" s="7" t="s">
        <v>168</v>
      </c>
      <c r="O12" s="11" t="s">
        <v>174</v>
      </c>
      <c r="P12" s="16" t="s">
        <v>209</v>
      </c>
      <c r="Q12" s="16" t="s">
        <v>209</v>
      </c>
      <c r="R12" s="7" t="s">
        <v>14</v>
      </c>
      <c r="S12" s="7" t="s">
        <v>175</v>
      </c>
      <c r="T12" s="9">
        <v>42895</v>
      </c>
      <c r="U12" s="9">
        <v>43078</v>
      </c>
      <c r="W12" s="16" t="s">
        <v>209</v>
      </c>
      <c r="X12" s="16" t="s">
        <v>209</v>
      </c>
      <c r="Y12" s="16" t="s">
        <v>209</v>
      </c>
      <c r="Z12" s="16" t="s">
        <v>209</v>
      </c>
      <c r="AA12" s="16">
        <f>+'Tabla 239993'!A8</f>
        <v>5</v>
      </c>
      <c r="AB12" s="16">
        <f>+'Tabla 239994'!A8</f>
        <v>5</v>
      </c>
      <c r="AC12" s="16">
        <f>+'Tabla 239995'!A8</f>
        <v>5</v>
      </c>
      <c r="AD12" s="10">
        <v>43008</v>
      </c>
      <c r="AE12" s="7" t="s">
        <v>171</v>
      </c>
      <c r="AF12" s="7">
        <f t="shared" si="1"/>
        <v>2017</v>
      </c>
      <c r="AG12" s="9">
        <f>+AD12</f>
        <v>43008</v>
      </c>
      <c r="AH12" s="16" t="s">
        <v>209</v>
      </c>
    </row>
    <row r="13" spans="1:34" x14ac:dyDescent="0.2">
      <c r="A13" s="7" t="s">
        <v>0</v>
      </c>
      <c r="B13" s="7" t="s">
        <v>165</v>
      </c>
      <c r="C13" s="7" t="s">
        <v>5</v>
      </c>
      <c r="D13" s="7">
        <v>2017</v>
      </c>
      <c r="E13" s="11" t="s">
        <v>189</v>
      </c>
      <c r="F13" s="7" t="s">
        <v>187</v>
      </c>
      <c r="G13" s="21" t="s">
        <v>8</v>
      </c>
      <c r="H13" s="7" t="s">
        <v>173</v>
      </c>
      <c r="I13" s="11" t="s">
        <v>13</v>
      </c>
      <c r="J13" s="11" t="s">
        <v>166</v>
      </c>
      <c r="K13" s="7">
        <f t="shared" si="0"/>
        <v>2017</v>
      </c>
      <c r="L13" s="15" t="s">
        <v>167</v>
      </c>
      <c r="M13" s="7" t="s">
        <v>168</v>
      </c>
      <c r="N13" s="7" t="s">
        <v>168</v>
      </c>
      <c r="O13" s="11" t="s">
        <v>174</v>
      </c>
      <c r="P13" s="16" t="s">
        <v>209</v>
      </c>
      <c r="Q13" s="16" t="s">
        <v>209</v>
      </c>
      <c r="R13" s="7" t="s">
        <v>14</v>
      </c>
      <c r="S13" s="7" t="s">
        <v>175</v>
      </c>
      <c r="T13" s="9">
        <v>42895</v>
      </c>
      <c r="U13" s="9">
        <v>43078</v>
      </c>
      <c r="W13" s="16" t="s">
        <v>209</v>
      </c>
      <c r="X13" s="16" t="s">
        <v>209</v>
      </c>
      <c r="Y13" s="16" t="s">
        <v>209</v>
      </c>
      <c r="Z13" s="16" t="s">
        <v>209</v>
      </c>
      <c r="AA13" s="16">
        <f>+'Tabla 239993'!A9</f>
        <v>6</v>
      </c>
      <c r="AB13" s="16">
        <f>+'Tabla 239994'!A9</f>
        <v>6</v>
      </c>
      <c r="AC13" s="16">
        <f>+'Tabla 239995'!A9</f>
        <v>6</v>
      </c>
      <c r="AD13" s="10">
        <v>43008</v>
      </c>
      <c r="AE13" s="7" t="s">
        <v>171</v>
      </c>
      <c r="AF13" s="7">
        <f t="shared" si="1"/>
        <v>2017</v>
      </c>
      <c r="AG13" s="9">
        <f>+AD13</f>
        <v>43008</v>
      </c>
      <c r="AH13" s="16" t="s">
        <v>209</v>
      </c>
    </row>
    <row r="14" spans="1:34" x14ac:dyDescent="0.2">
      <c r="A14" s="21" t="s">
        <v>0</v>
      </c>
      <c r="B14" s="21" t="s">
        <v>165</v>
      </c>
      <c r="C14" s="21" t="s">
        <v>5</v>
      </c>
      <c r="D14" s="21">
        <v>2017</v>
      </c>
      <c r="E14" s="11" t="s">
        <v>189</v>
      </c>
      <c r="F14" s="21" t="s">
        <v>179</v>
      </c>
      <c r="G14" s="21" t="s">
        <v>9</v>
      </c>
      <c r="H14" s="21" t="s">
        <v>173</v>
      </c>
      <c r="I14" s="11" t="s">
        <v>13</v>
      </c>
      <c r="J14" s="11" t="s">
        <v>166</v>
      </c>
      <c r="K14" s="21">
        <f t="shared" ref="K14:K15" si="3">+D14</f>
        <v>2017</v>
      </c>
      <c r="L14" s="15" t="s">
        <v>167</v>
      </c>
      <c r="M14" s="21" t="s">
        <v>168</v>
      </c>
      <c r="N14" s="21" t="s">
        <v>168</v>
      </c>
      <c r="O14" s="11" t="s">
        <v>174</v>
      </c>
      <c r="P14" s="16" t="s">
        <v>209</v>
      </c>
      <c r="Q14" s="16" t="s">
        <v>209</v>
      </c>
      <c r="R14" s="21" t="s">
        <v>14</v>
      </c>
      <c r="S14" s="21" t="s">
        <v>175</v>
      </c>
      <c r="T14" s="9">
        <v>42705</v>
      </c>
      <c r="U14" s="9">
        <v>42767</v>
      </c>
      <c r="V14" s="21"/>
      <c r="W14" s="16" t="s">
        <v>209</v>
      </c>
      <c r="X14" s="16" t="s">
        <v>209</v>
      </c>
      <c r="Y14" s="16" t="s">
        <v>209</v>
      </c>
      <c r="Z14" s="16" t="s">
        <v>209</v>
      </c>
      <c r="AA14" s="16">
        <f>+'Tabla 239993'!A10</f>
        <v>7</v>
      </c>
      <c r="AB14" s="16">
        <f>+'Tabla 239994'!A10</f>
        <v>7</v>
      </c>
      <c r="AC14" s="16">
        <f>+'Tabla 239995'!A10</f>
        <v>7</v>
      </c>
      <c r="AD14" s="10">
        <v>43008</v>
      </c>
      <c r="AE14" s="21" t="s">
        <v>171</v>
      </c>
      <c r="AF14" s="21">
        <f t="shared" ref="AF14:AF15" si="4">+D14</f>
        <v>2017</v>
      </c>
      <c r="AG14" s="9">
        <f t="shared" ref="AG14:AG15" si="5">+AD14</f>
        <v>43008</v>
      </c>
      <c r="AH14" s="16" t="s">
        <v>209</v>
      </c>
    </row>
    <row r="15" spans="1:34" x14ac:dyDescent="0.2">
      <c r="A15" s="21" t="s">
        <v>0</v>
      </c>
      <c r="B15" s="21" t="s">
        <v>165</v>
      </c>
      <c r="C15" s="21" t="s">
        <v>5</v>
      </c>
      <c r="D15" s="21">
        <v>2017</v>
      </c>
      <c r="E15" s="11" t="s">
        <v>189</v>
      </c>
      <c r="F15" s="21" t="s">
        <v>179</v>
      </c>
      <c r="G15" s="21" t="s">
        <v>9</v>
      </c>
      <c r="H15" s="21" t="s">
        <v>173</v>
      </c>
      <c r="I15" s="11" t="s">
        <v>13</v>
      </c>
      <c r="J15" s="11" t="s">
        <v>166</v>
      </c>
      <c r="K15" s="21">
        <f t="shared" si="3"/>
        <v>2017</v>
      </c>
      <c r="L15" s="15" t="s">
        <v>167</v>
      </c>
      <c r="M15" s="21" t="s">
        <v>168</v>
      </c>
      <c r="N15" s="21" t="s">
        <v>168</v>
      </c>
      <c r="O15" s="11" t="s">
        <v>174</v>
      </c>
      <c r="P15" s="16" t="s">
        <v>209</v>
      </c>
      <c r="Q15" s="16" t="s">
        <v>209</v>
      </c>
      <c r="R15" s="21" t="s">
        <v>14</v>
      </c>
      <c r="S15" s="21" t="s">
        <v>175</v>
      </c>
      <c r="T15" s="9">
        <v>42736</v>
      </c>
      <c r="U15" s="9">
        <v>42887</v>
      </c>
      <c r="V15" s="21"/>
      <c r="W15" s="16" t="s">
        <v>209</v>
      </c>
      <c r="X15" s="16" t="s">
        <v>209</v>
      </c>
      <c r="Y15" s="16" t="s">
        <v>209</v>
      </c>
      <c r="Z15" s="16" t="s">
        <v>209</v>
      </c>
      <c r="AA15" s="16">
        <f>+'Tabla 239993'!A11</f>
        <v>8</v>
      </c>
      <c r="AB15" s="16">
        <f>+'Tabla 239994'!A11</f>
        <v>8</v>
      </c>
      <c r="AC15" s="16">
        <f>+'Tabla 239995'!A11</f>
        <v>8</v>
      </c>
      <c r="AD15" s="10">
        <v>43008</v>
      </c>
      <c r="AE15" s="21" t="s">
        <v>171</v>
      </c>
      <c r="AF15" s="21">
        <f t="shared" si="4"/>
        <v>2017</v>
      </c>
      <c r="AG15" s="9">
        <f t="shared" si="5"/>
        <v>43008</v>
      </c>
      <c r="AH15" s="16" t="s">
        <v>209</v>
      </c>
    </row>
    <row r="16" spans="1:34" x14ac:dyDescent="0.2">
      <c r="AA16" s="16"/>
    </row>
  </sheetData>
  <mergeCells count="1">
    <mergeCell ref="A6:AH6"/>
  </mergeCells>
  <dataValidations count="6"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G8:G20">
      <formula1>hidden3</formula1>
    </dataValidation>
    <dataValidation type="list" allowBlank="1" showInputMessage="1" showErrorMessage="1" sqref="V8:V10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7" bestFit="1" customWidth="1"/>
    <col min="2" max="2" width="17.7109375" style="7" bestFit="1" customWidth="1"/>
    <col min="3" max="3" width="20.7109375" style="7" bestFit="1" customWidth="1"/>
    <col min="4" max="4" width="23" style="7" bestFit="1" customWidth="1"/>
    <col min="5" max="5" width="38.42578125" style="7" bestFit="1" customWidth="1"/>
    <col min="6" max="6" width="40.28515625" style="7" bestFit="1" customWidth="1"/>
    <col min="7" max="7" width="42.5703125" style="7" bestFit="1" customWidth="1"/>
    <col min="8" max="8" width="32" style="7" bestFit="1" customWidth="1"/>
    <col min="9" max="9" width="44.140625" style="7" bestFit="1" customWidth="1"/>
    <col min="10" max="10" width="37.85546875" style="7" bestFit="1" customWidth="1"/>
    <col min="11" max="11" width="35" style="7" bestFit="1" customWidth="1"/>
    <col min="12" max="16384" width="9.140625" style="7"/>
  </cols>
  <sheetData>
    <row r="1" spans="1:11" hidden="1" x14ac:dyDescent="0.2">
      <c r="B1" s="7" t="s">
        <v>25</v>
      </c>
      <c r="C1" s="7" t="s">
        <v>25</v>
      </c>
      <c r="D1" s="7" t="s">
        <v>24</v>
      </c>
      <c r="E1" s="7" t="s">
        <v>26</v>
      </c>
      <c r="F1" s="7" t="s">
        <v>26</v>
      </c>
      <c r="G1" s="7" t="s">
        <v>26</v>
      </c>
      <c r="H1" s="7" t="s">
        <v>24</v>
      </c>
      <c r="I1" s="7" t="s">
        <v>26</v>
      </c>
      <c r="J1" s="7" t="s">
        <v>26</v>
      </c>
      <c r="K1" s="7" t="s">
        <v>26</v>
      </c>
    </row>
    <row r="2" spans="1:11" hidden="1" x14ac:dyDescent="0.2">
      <c r="B2" s="7" t="s">
        <v>117</v>
      </c>
      <c r="C2" s="7" t="s">
        <v>118</v>
      </c>
      <c r="D2" s="7" t="s">
        <v>119</v>
      </c>
      <c r="E2" s="7" t="s">
        <v>120</v>
      </c>
      <c r="F2" s="7" t="s">
        <v>121</v>
      </c>
      <c r="G2" s="7" t="s">
        <v>122</v>
      </c>
      <c r="H2" s="7" t="s">
        <v>123</v>
      </c>
      <c r="I2" s="7" t="s">
        <v>124</v>
      </c>
      <c r="J2" s="7" t="s">
        <v>125</v>
      </c>
      <c r="K2" s="7" t="s">
        <v>126</v>
      </c>
    </row>
    <row r="3" spans="1:11" ht="15" x14ac:dyDescent="0.2">
      <c r="A3" s="8" t="s">
        <v>106</v>
      </c>
      <c r="B3" s="8" t="s">
        <v>127</v>
      </c>
      <c r="C3" s="8" t="s">
        <v>128</v>
      </c>
      <c r="D3" s="8" t="s">
        <v>129</v>
      </c>
      <c r="E3" s="8" t="s">
        <v>130</v>
      </c>
      <c r="F3" s="8" t="s">
        <v>131</v>
      </c>
      <c r="G3" s="8" t="s">
        <v>132</v>
      </c>
      <c r="H3" s="8" t="s">
        <v>133</v>
      </c>
      <c r="I3" s="8" t="s">
        <v>134</v>
      </c>
      <c r="J3" s="8" t="s">
        <v>135</v>
      </c>
      <c r="K3" s="8" t="s">
        <v>136</v>
      </c>
    </row>
    <row r="4" spans="1:11" x14ac:dyDescent="0.2">
      <c r="A4" s="7">
        <v>1</v>
      </c>
      <c r="B4" s="25" t="s">
        <v>209</v>
      </c>
      <c r="C4" s="25" t="s">
        <v>209</v>
      </c>
      <c r="D4" s="25" t="s">
        <v>209</v>
      </c>
      <c r="E4" s="25" t="s">
        <v>209</v>
      </c>
      <c r="F4" s="25" t="s">
        <v>209</v>
      </c>
      <c r="G4" s="25" t="s">
        <v>209</v>
      </c>
      <c r="H4" s="25" t="s">
        <v>209</v>
      </c>
      <c r="I4" s="25" t="s">
        <v>209</v>
      </c>
      <c r="J4" s="25" t="s">
        <v>209</v>
      </c>
      <c r="K4" s="25" t="s">
        <v>209</v>
      </c>
    </row>
    <row r="5" spans="1:11" x14ac:dyDescent="0.2">
      <c r="A5" s="7">
        <f>+A4+1</f>
        <v>2</v>
      </c>
      <c r="B5" s="25" t="s">
        <v>209</v>
      </c>
      <c r="C5" s="25" t="s">
        <v>209</v>
      </c>
      <c r="D5" s="25" t="s">
        <v>209</v>
      </c>
      <c r="E5" s="25" t="s">
        <v>209</v>
      </c>
      <c r="F5" s="25" t="s">
        <v>209</v>
      </c>
      <c r="G5" s="25" t="s">
        <v>209</v>
      </c>
      <c r="H5" s="25" t="s">
        <v>209</v>
      </c>
      <c r="I5" s="25" t="s">
        <v>209</v>
      </c>
      <c r="J5" s="25" t="s">
        <v>209</v>
      </c>
      <c r="K5" s="25" t="s">
        <v>209</v>
      </c>
    </row>
    <row r="6" spans="1:11" x14ac:dyDescent="0.2">
      <c r="A6" s="7">
        <f t="shared" ref="A6:A11" si="0">+A5+1</f>
        <v>3</v>
      </c>
      <c r="B6" s="25" t="s">
        <v>209</v>
      </c>
      <c r="C6" s="25" t="s">
        <v>209</v>
      </c>
      <c r="D6" s="25" t="s">
        <v>209</v>
      </c>
      <c r="E6" s="25" t="s">
        <v>209</v>
      </c>
      <c r="F6" s="25" t="s">
        <v>209</v>
      </c>
      <c r="G6" s="25" t="s">
        <v>209</v>
      </c>
      <c r="H6" s="25" t="s">
        <v>209</v>
      </c>
      <c r="I6" s="25" t="s">
        <v>209</v>
      </c>
      <c r="J6" s="25" t="s">
        <v>209</v>
      </c>
      <c r="K6" s="25" t="s">
        <v>209</v>
      </c>
    </row>
    <row r="7" spans="1:11" x14ac:dyDescent="0.2">
      <c r="A7" s="7">
        <f t="shared" si="0"/>
        <v>4</v>
      </c>
      <c r="B7" s="25" t="s">
        <v>209</v>
      </c>
      <c r="C7" s="25" t="s">
        <v>209</v>
      </c>
      <c r="D7" s="25" t="s">
        <v>209</v>
      </c>
      <c r="E7" s="25" t="s">
        <v>209</v>
      </c>
      <c r="F7" s="25" t="s">
        <v>209</v>
      </c>
      <c r="G7" s="25" t="s">
        <v>209</v>
      </c>
      <c r="H7" s="25" t="s">
        <v>209</v>
      </c>
      <c r="I7" s="25" t="s">
        <v>209</v>
      </c>
      <c r="J7" s="25" t="s">
        <v>209</v>
      </c>
      <c r="K7" s="25" t="s">
        <v>209</v>
      </c>
    </row>
    <row r="8" spans="1:11" x14ac:dyDescent="0.2">
      <c r="A8" s="7">
        <f t="shared" si="0"/>
        <v>5</v>
      </c>
      <c r="B8" s="25" t="s">
        <v>209</v>
      </c>
      <c r="C8" s="25" t="s">
        <v>209</v>
      </c>
      <c r="D8" s="25" t="s">
        <v>209</v>
      </c>
      <c r="E8" s="25" t="s">
        <v>209</v>
      </c>
      <c r="F8" s="25" t="s">
        <v>209</v>
      </c>
      <c r="G8" s="25" t="s">
        <v>209</v>
      </c>
      <c r="H8" s="25" t="s">
        <v>209</v>
      </c>
      <c r="I8" s="25" t="s">
        <v>209</v>
      </c>
      <c r="J8" s="25" t="s">
        <v>209</v>
      </c>
      <c r="K8" s="25" t="s">
        <v>209</v>
      </c>
    </row>
    <row r="9" spans="1:11" x14ac:dyDescent="0.2">
      <c r="A9" s="7">
        <f t="shared" si="0"/>
        <v>6</v>
      </c>
      <c r="B9" s="25" t="s">
        <v>209</v>
      </c>
      <c r="C9" s="25" t="s">
        <v>209</v>
      </c>
      <c r="D9" s="25" t="s">
        <v>209</v>
      </c>
      <c r="E9" s="25" t="s">
        <v>209</v>
      </c>
      <c r="F9" s="25" t="s">
        <v>209</v>
      </c>
      <c r="G9" s="25" t="s">
        <v>209</v>
      </c>
      <c r="H9" s="25" t="s">
        <v>209</v>
      </c>
      <c r="I9" s="25" t="s">
        <v>209</v>
      </c>
      <c r="J9" s="25" t="s">
        <v>209</v>
      </c>
      <c r="K9" s="25" t="s">
        <v>209</v>
      </c>
    </row>
    <row r="10" spans="1:11" x14ac:dyDescent="0.2">
      <c r="A10" s="7">
        <f t="shared" si="0"/>
        <v>7</v>
      </c>
      <c r="B10" s="25" t="s">
        <v>209</v>
      </c>
      <c r="C10" s="25" t="s">
        <v>209</v>
      </c>
      <c r="D10" s="25" t="s">
        <v>209</v>
      </c>
      <c r="E10" s="25" t="s">
        <v>209</v>
      </c>
      <c r="F10" s="25" t="s">
        <v>209</v>
      </c>
      <c r="G10" s="25" t="s">
        <v>209</v>
      </c>
      <c r="H10" s="25" t="s">
        <v>209</v>
      </c>
      <c r="I10" s="25" t="s">
        <v>209</v>
      </c>
      <c r="J10" s="25" t="s">
        <v>209</v>
      </c>
      <c r="K10" s="25" t="s">
        <v>209</v>
      </c>
    </row>
    <row r="11" spans="1:11" x14ac:dyDescent="0.2">
      <c r="A11" s="7">
        <f t="shared" si="0"/>
        <v>8</v>
      </c>
      <c r="B11" s="25" t="s">
        <v>209</v>
      </c>
      <c r="C11" s="25" t="s">
        <v>209</v>
      </c>
      <c r="D11" s="25" t="s">
        <v>209</v>
      </c>
      <c r="E11" s="25" t="s">
        <v>209</v>
      </c>
      <c r="F11" s="25" t="s">
        <v>209</v>
      </c>
      <c r="G11" s="25" t="s">
        <v>209</v>
      </c>
      <c r="H11" s="25" t="s">
        <v>209</v>
      </c>
      <c r="I11" s="25" t="s">
        <v>209</v>
      </c>
      <c r="J11" s="25" t="s">
        <v>209</v>
      </c>
      <c r="K11" s="25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2.85546875" style="3" bestFit="1" customWidth="1"/>
    <col min="2" max="2" width="26.5703125" style="3" bestFit="1" customWidth="1"/>
    <col min="3" max="3" width="47.85546875" style="3" bestFit="1" customWidth="1"/>
    <col min="4" max="4" width="20.5703125" style="3" bestFit="1" customWidth="1"/>
    <col min="5" max="5" width="98" style="3" bestFit="1" customWidth="1"/>
    <col min="6" max="6" width="47.7109375" style="3" bestFit="1" customWidth="1"/>
    <col min="7" max="7" width="22.85546875" style="3" bestFit="1" customWidth="1"/>
    <col min="8" max="8" width="34" style="3" bestFit="1" customWidth="1"/>
    <col min="9" max="9" width="41.28515625" style="3" bestFit="1" customWidth="1"/>
    <col min="10" max="10" width="43.42578125" style="3" bestFit="1" customWidth="1"/>
    <col min="11" max="11" width="18" style="3" bestFit="1" customWidth="1"/>
    <col min="12" max="12" width="85.140625" style="3" bestFit="1" customWidth="1"/>
    <col min="13" max="16384" width="9.140625" style="3"/>
  </cols>
  <sheetData>
    <row r="1" spans="1:12" hidden="1" x14ac:dyDescent="0.2">
      <c r="B1" s="3" t="s">
        <v>27</v>
      </c>
      <c r="C1" s="3" t="s">
        <v>24</v>
      </c>
      <c r="D1" s="3" t="s">
        <v>24</v>
      </c>
      <c r="E1" s="3" t="s">
        <v>138</v>
      </c>
      <c r="F1" s="3" t="s">
        <v>138</v>
      </c>
      <c r="G1" s="3" t="s">
        <v>26</v>
      </c>
      <c r="H1" s="3" t="s">
        <v>26</v>
      </c>
      <c r="I1" s="3" t="s">
        <v>27</v>
      </c>
      <c r="J1" s="3" t="s">
        <v>27</v>
      </c>
      <c r="K1" s="3" t="s">
        <v>25</v>
      </c>
      <c r="L1" s="3" t="s">
        <v>138</v>
      </c>
    </row>
    <row r="2" spans="1:12" hidden="1" x14ac:dyDescent="0.2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x14ac:dyDescent="0.2">
      <c r="A3" s="12" t="s">
        <v>106</v>
      </c>
      <c r="B3" s="12" t="s">
        <v>150</v>
      </c>
      <c r="C3" s="12" t="s">
        <v>151</v>
      </c>
      <c r="D3" s="12" t="s">
        <v>152</v>
      </c>
      <c r="E3" s="12" t="s">
        <v>153</v>
      </c>
      <c r="F3" s="12" t="s">
        <v>154</v>
      </c>
      <c r="G3" s="12" t="s">
        <v>155</v>
      </c>
      <c r="H3" s="12" t="s">
        <v>156</v>
      </c>
      <c r="I3" s="12" t="s">
        <v>157</v>
      </c>
      <c r="J3" s="12" t="s">
        <v>87</v>
      </c>
      <c r="K3" s="12" t="s">
        <v>158</v>
      </c>
      <c r="L3" s="12" t="s">
        <v>159</v>
      </c>
    </row>
    <row r="4" spans="1:12" x14ac:dyDescent="0.2">
      <c r="A4" s="3">
        <v>1</v>
      </c>
      <c r="B4" s="4">
        <f>'Reporte de Formatos'!T8</f>
        <v>42840</v>
      </c>
      <c r="C4" s="25" t="s">
        <v>209</v>
      </c>
      <c r="D4" s="25" t="s">
        <v>210</v>
      </c>
      <c r="E4" s="1" t="s">
        <v>211</v>
      </c>
      <c r="F4" s="3" t="s">
        <v>169</v>
      </c>
      <c r="G4" s="23">
        <v>99760</v>
      </c>
      <c r="H4" s="17">
        <f t="shared" ref="H4:H11" si="0">+G4</f>
        <v>99760</v>
      </c>
      <c r="I4" s="4">
        <f>'Reporte de Formatos'!T8</f>
        <v>42840</v>
      </c>
      <c r="J4" s="4">
        <f>'Reporte de Formatos'!U8</f>
        <v>43023</v>
      </c>
      <c r="K4" s="18">
        <v>743</v>
      </c>
      <c r="L4" s="2" t="s">
        <v>215</v>
      </c>
    </row>
    <row r="5" spans="1:12" x14ac:dyDescent="0.2">
      <c r="A5" s="3">
        <f>+A4+1</f>
        <v>2</v>
      </c>
      <c r="B5" s="4">
        <v>42309</v>
      </c>
      <c r="C5" s="25" t="s">
        <v>209</v>
      </c>
      <c r="D5" s="25" t="s">
        <v>210</v>
      </c>
      <c r="E5" s="1" t="s">
        <v>211</v>
      </c>
      <c r="F5" s="3" t="s">
        <v>169</v>
      </c>
      <c r="G5" s="23">
        <v>48840</v>
      </c>
      <c r="H5" s="17">
        <f t="shared" si="0"/>
        <v>48840</v>
      </c>
      <c r="I5" s="4">
        <f>'Reporte de Formatos'!T9</f>
        <v>42840</v>
      </c>
      <c r="J5" s="4">
        <f>'Reporte de Formatos'!U9</f>
        <v>43023</v>
      </c>
      <c r="K5" s="18">
        <v>750</v>
      </c>
      <c r="L5" s="2" t="s">
        <v>216</v>
      </c>
    </row>
    <row r="6" spans="1:12" x14ac:dyDescent="0.2">
      <c r="A6" s="3">
        <f t="shared" ref="A6:A11" si="1">+A5+1</f>
        <v>3</v>
      </c>
      <c r="B6" s="4">
        <v>42423</v>
      </c>
      <c r="C6" s="25" t="s">
        <v>209</v>
      </c>
      <c r="D6" s="25" t="s">
        <v>210</v>
      </c>
      <c r="E6" s="1" t="s">
        <v>211</v>
      </c>
      <c r="F6" s="3" t="s">
        <v>169</v>
      </c>
      <c r="G6" s="23">
        <v>48840</v>
      </c>
      <c r="H6" s="17">
        <f t="shared" si="0"/>
        <v>48840</v>
      </c>
      <c r="I6" s="4">
        <f>'Reporte de Formatos'!T10</f>
        <v>42840</v>
      </c>
      <c r="J6" s="4">
        <f>'Reporte de Formatos'!U10</f>
        <v>43023</v>
      </c>
      <c r="K6" s="18">
        <v>777</v>
      </c>
      <c r="L6" s="2" t="s">
        <v>217</v>
      </c>
    </row>
    <row r="7" spans="1:12" x14ac:dyDescent="0.2">
      <c r="A7" s="3">
        <f t="shared" si="1"/>
        <v>4</v>
      </c>
      <c r="B7" s="4">
        <v>42370</v>
      </c>
      <c r="C7" s="25" t="s">
        <v>209</v>
      </c>
      <c r="D7" s="25" t="s">
        <v>210</v>
      </c>
      <c r="E7" s="1" t="s">
        <v>212</v>
      </c>
      <c r="F7" s="3" t="s">
        <v>169</v>
      </c>
      <c r="G7" s="23">
        <v>78300</v>
      </c>
      <c r="H7" s="17">
        <f t="shared" si="0"/>
        <v>78300</v>
      </c>
      <c r="I7" s="4">
        <f>'Reporte de Formatos'!T11</f>
        <v>42895</v>
      </c>
      <c r="J7" s="4">
        <f>'Reporte de Formatos'!U11</f>
        <v>43078</v>
      </c>
      <c r="K7" s="18" t="s">
        <v>192</v>
      </c>
      <c r="L7" s="2" t="s">
        <v>218</v>
      </c>
    </row>
    <row r="8" spans="1:12" x14ac:dyDescent="0.2">
      <c r="A8" s="3">
        <f t="shared" si="1"/>
        <v>5</v>
      </c>
      <c r="B8" s="4">
        <v>42371</v>
      </c>
      <c r="C8" s="25" t="s">
        <v>209</v>
      </c>
      <c r="D8" s="25" t="s">
        <v>210</v>
      </c>
      <c r="E8" s="1" t="s">
        <v>212</v>
      </c>
      <c r="F8" s="3" t="s">
        <v>169</v>
      </c>
      <c r="G8" s="23">
        <v>78300</v>
      </c>
      <c r="H8" s="17">
        <f t="shared" si="0"/>
        <v>78300</v>
      </c>
      <c r="I8" s="4">
        <f>'Reporte de Formatos'!T12</f>
        <v>42895</v>
      </c>
      <c r="J8" s="4">
        <f>'Reporte de Formatos'!U12</f>
        <v>43078</v>
      </c>
      <c r="K8" s="18" t="s">
        <v>193</v>
      </c>
      <c r="L8" s="2" t="s">
        <v>219</v>
      </c>
    </row>
    <row r="9" spans="1:12" x14ac:dyDescent="0.2">
      <c r="A9" s="3">
        <f t="shared" si="1"/>
        <v>6</v>
      </c>
      <c r="B9" s="4">
        <v>42487</v>
      </c>
      <c r="C9" s="25" t="s">
        <v>209</v>
      </c>
      <c r="D9" s="25" t="s">
        <v>210</v>
      </c>
      <c r="E9" s="1" t="s">
        <v>212</v>
      </c>
      <c r="F9" s="3" t="s">
        <v>169</v>
      </c>
      <c r="G9" s="24">
        <v>73273.259999999995</v>
      </c>
      <c r="H9" s="17">
        <f t="shared" si="0"/>
        <v>73273.259999999995</v>
      </c>
      <c r="I9" s="4">
        <f>'Reporte de Formatos'!T13</f>
        <v>42895</v>
      </c>
      <c r="J9" s="4">
        <f>'Reporte de Formatos'!U13</f>
        <v>43078</v>
      </c>
      <c r="K9" s="18" t="s">
        <v>194</v>
      </c>
      <c r="L9" s="2" t="s">
        <v>220</v>
      </c>
    </row>
    <row r="10" spans="1:12" x14ac:dyDescent="0.2">
      <c r="A10" s="3">
        <f t="shared" si="1"/>
        <v>7</v>
      </c>
      <c r="B10" s="4">
        <v>42461</v>
      </c>
      <c r="C10" s="25" t="s">
        <v>209</v>
      </c>
      <c r="D10" s="25" t="s">
        <v>210</v>
      </c>
      <c r="E10" s="1" t="s">
        <v>213</v>
      </c>
      <c r="F10" s="3" t="s">
        <v>169</v>
      </c>
      <c r="G10" s="24">
        <v>27878.68</v>
      </c>
      <c r="H10" s="17">
        <f t="shared" si="0"/>
        <v>27878.68</v>
      </c>
      <c r="I10" s="4">
        <f>'Reporte de Formatos'!T14</f>
        <v>42705</v>
      </c>
      <c r="J10" s="4">
        <v>42735</v>
      </c>
      <c r="K10" s="18" t="s">
        <v>195</v>
      </c>
      <c r="L10" s="2" t="s">
        <v>221</v>
      </c>
    </row>
    <row r="11" spans="1:12" x14ac:dyDescent="0.2">
      <c r="A11" s="3">
        <f t="shared" si="1"/>
        <v>8</v>
      </c>
      <c r="B11" s="4">
        <v>42487</v>
      </c>
      <c r="C11" s="25" t="s">
        <v>209</v>
      </c>
      <c r="D11" s="25" t="s">
        <v>210</v>
      </c>
      <c r="E11" s="1" t="s">
        <v>214</v>
      </c>
      <c r="F11" s="3" t="s">
        <v>169</v>
      </c>
      <c r="G11" s="24">
        <v>27878.68</v>
      </c>
      <c r="H11" s="17">
        <f t="shared" si="0"/>
        <v>27878.68</v>
      </c>
      <c r="I11" s="4">
        <f>'Reporte de Formatos'!T15</f>
        <v>42736</v>
      </c>
      <c r="J11" s="4">
        <v>42766</v>
      </c>
      <c r="K11" s="18" t="s">
        <v>196</v>
      </c>
      <c r="L11" s="2" t="s">
        <v>222</v>
      </c>
    </row>
    <row r="12" spans="1:12" x14ac:dyDescent="0.2">
      <c r="B12" s="4"/>
      <c r="E12" s="1"/>
      <c r="G12" s="6"/>
      <c r="H12" s="17"/>
      <c r="I12" s="4"/>
      <c r="J12" s="4"/>
      <c r="K12" s="18"/>
      <c r="L12" s="2"/>
    </row>
    <row r="13" spans="1:12" x14ac:dyDescent="0.2">
      <c r="B13" s="4"/>
      <c r="E13" s="1"/>
      <c r="G13" s="6"/>
      <c r="H13" s="17"/>
      <c r="I13" s="4"/>
      <c r="J13" s="4"/>
      <c r="K13" s="18"/>
      <c r="L13" s="2"/>
    </row>
    <row r="14" spans="1:12" x14ac:dyDescent="0.2">
      <c r="B14" s="4"/>
      <c r="E14" s="1"/>
      <c r="G14" s="6"/>
      <c r="H14" s="17"/>
      <c r="I14" s="4"/>
      <c r="J14" s="4"/>
      <c r="K14" s="18"/>
      <c r="L14" s="2"/>
    </row>
    <row r="15" spans="1:12" x14ac:dyDescent="0.2">
      <c r="B15" s="4"/>
      <c r="E15" s="1"/>
      <c r="G15" s="6"/>
      <c r="H15" s="17"/>
      <c r="I15" s="4"/>
      <c r="J15" s="4"/>
      <c r="K15" s="18"/>
      <c r="L15" s="2"/>
    </row>
    <row r="16" spans="1:12" x14ac:dyDescent="0.2">
      <c r="B16" s="4"/>
      <c r="E16" s="1"/>
      <c r="G16" s="6"/>
      <c r="H16" s="17"/>
      <c r="I16" s="4"/>
      <c r="J16" s="4"/>
      <c r="K16" s="18"/>
      <c r="L16" s="2"/>
    </row>
    <row r="17" spans="2:14" x14ac:dyDescent="0.2">
      <c r="B17" s="4"/>
      <c r="E17" s="1"/>
      <c r="G17" s="6"/>
      <c r="H17" s="17"/>
      <c r="I17" s="4"/>
      <c r="J17" s="4"/>
      <c r="K17" s="18"/>
      <c r="L17" s="2"/>
    </row>
    <row r="18" spans="2:14" x14ac:dyDescent="0.2">
      <c r="B18" s="4"/>
      <c r="E18" s="1"/>
      <c r="G18" s="6"/>
      <c r="H18" s="17"/>
      <c r="I18" s="4"/>
      <c r="J18" s="4"/>
      <c r="K18" s="18"/>
      <c r="L18" s="2"/>
    </row>
    <row r="19" spans="2:14" x14ac:dyDescent="0.2">
      <c r="B19" s="4"/>
      <c r="E19" s="1"/>
      <c r="G19" s="6"/>
      <c r="H19" s="17"/>
      <c r="I19" s="4"/>
      <c r="J19" s="4"/>
      <c r="K19" s="18"/>
      <c r="L19" s="2"/>
    </row>
    <row r="20" spans="2:14" x14ac:dyDescent="0.2">
      <c r="B20" s="4"/>
      <c r="E20" s="1"/>
      <c r="G20" s="6"/>
      <c r="H20" s="17"/>
      <c r="I20" s="4"/>
      <c r="J20" s="4"/>
      <c r="K20" s="18"/>
      <c r="L20" s="2"/>
    </row>
    <row r="21" spans="2:14" x14ac:dyDescent="0.2">
      <c r="B21" s="4"/>
      <c r="E21" s="1"/>
      <c r="G21" s="6"/>
      <c r="H21" s="17"/>
      <c r="I21" s="4"/>
      <c r="J21" s="4"/>
      <c r="K21" s="18"/>
      <c r="L21" s="2"/>
    </row>
    <row r="22" spans="2:14" x14ac:dyDescent="0.2">
      <c r="B22" s="4"/>
      <c r="E22" s="1"/>
      <c r="G22" s="6"/>
      <c r="H22" s="17"/>
      <c r="I22" s="4"/>
      <c r="J22" s="4"/>
      <c r="K22" s="18"/>
      <c r="L22" s="2"/>
    </row>
    <row r="23" spans="2:14" x14ac:dyDescent="0.2">
      <c r="B23" s="4"/>
      <c r="E23" s="1"/>
      <c r="G23" s="6"/>
      <c r="H23" s="17"/>
      <c r="I23" s="4"/>
      <c r="J23" s="19"/>
      <c r="K23" s="20"/>
      <c r="L23" s="1"/>
      <c r="M23" s="5"/>
      <c r="N23" s="5"/>
    </row>
    <row r="24" spans="2:14" x14ac:dyDescent="0.2">
      <c r="B24" s="4"/>
      <c r="E24" s="1"/>
      <c r="G24" s="6"/>
      <c r="H24" s="17"/>
      <c r="I24" s="4"/>
      <c r="J24" s="19"/>
      <c r="K24" s="20"/>
      <c r="L24" s="1"/>
      <c r="M24" s="5"/>
      <c r="N24" s="5"/>
    </row>
    <row r="25" spans="2:14" x14ac:dyDescent="0.2">
      <c r="B25" s="4"/>
      <c r="E25" s="1"/>
      <c r="G25" s="6"/>
      <c r="H25" s="17"/>
      <c r="I25" s="4"/>
      <c r="J25" s="19"/>
      <c r="K25" s="20"/>
      <c r="L25" s="1"/>
      <c r="M25" s="5"/>
      <c r="N25" s="5"/>
    </row>
    <row r="26" spans="2:14" x14ac:dyDescent="0.2">
      <c r="B26" s="4"/>
      <c r="E26" s="1"/>
      <c r="G26" s="6"/>
      <c r="H26" s="17"/>
      <c r="I26" s="4"/>
      <c r="J26" s="19"/>
      <c r="K26" s="20"/>
      <c r="L26" s="1"/>
      <c r="M26" s="5"/>
      <c r="N26" s="5"/>
    </row>
    <row r="27" spans="2:14" x14ac:dyDescent="0.2">
      <c r="B27" s="4"/>
      <c r="E27" s="1"/>
      <c r="G27" s="6"/>
      <c r="H27" s="17"/>
      <c r="I27" s="4"/>
      <c r="J27" s="19"/>
      <c r="K27" s="20"/>
      <c r="L27" s="1"/>
      <c r="M27" s="5"/>
      <c r="N27" s="5"/>
    </row>
    <row r="28" spans="2:14" x14ac:dyDescent="0.2">
      <c r="B28" s="4"/>
      <c r="E28" s="1"/>
      <c r="G28" s="6"/>
      <c r="H28" s="17"/>
      <c r="I28" s="4"/>
      <c r="J28" s="19"/>
      <c r="K28" s="20"/>
      <c r="L28" s="1"/>
      <c r="M28" s="5"/>
      <c r="N28" s="5"/>
    </row>
    <row r="29" spans="2:14" x14ac:dyDescent="0.2">
      <c r="B29" s="4"/>
      <c r="E29" s="1"/>
      <c r="G29" s="6"/>
      <c r="H29" s="17"/>
      <c r="I29" s="4"/>
      <c r="J29" s="19"/>
      <c r="K29" s="20"/>
      <c r="L29" s="1"/>
      <c r="M29" s="5"/>
      <c r="N29" s="5"/>
    </row>
    <row r="30" spans="2:14" x14ac:dyDescent="0.2">
      <c r="B30" s="4"/>
      <c r="E30" s="1"/>
      <c r="G30" s="6"/>
      <c r="H30" s="17"/>
      <c r="I30" s="4"/>
      <c r="J30" s="19"/>
      <c r="K30" s="20"/>
      <c r="L30" s="1"/>
      <c r="M30" s="5"/>
      <c r="N30" s="5"/>
    </row>
    <row r="31" spans="2:14" x14ac:dyDescent="0.2">
      <c r="B31" s="4"/>
      <c r="E31" s="1"/>
      <c r="G31" s="6"/>
      <c r="H31" s="17"/>
      <c r="I31" s="4"/>
      <c r="J31" s="19"/>
      <c r="K31" s="20"/>
      <c r="L31" s="1"/>
      <c r="M31" s="5"/>
      <c r="N31" s="5"/>
    </row>
    <row r="32" spans="2:14" x14ac:dyDescent="0.2">
      <c r="B32" s="4"/>
      <c r="E32" s="1"/>
      <c r="G32" s="6"/>
      <c r="H32" s="17"/>
      <c r="I32" s="4"/>
      <c r="J32" s="19"/>
      <c r="K32" s="20"/>
      <c r="L32" s="1"/>
      <c r="M32" s="5"/>
      <c r="N32" s="5"/>
    </row>
    <row r="33" spans="2:14" x14ac:dyDescent="0.2">
      <c r="B33" s="4"/>
      <c r="E33" s="1"/>
      <c r="G33" s="6"/>
      <c r="H33" s="17"/>
      <c r="I33" s="4"/>
      <c r="J33" s="19"/>
      <c r="K33" s="20"/>
      <c r="L33" s="1"/>
      <c r="M33" s="5"/>
      <c r="N33" s="5"/>
    </row>
    <row r="34" spans="2:14" x14ac:dyDescent="0.2">
      <c r="B34" s="4"/>
      <c r="E34" s="1"/>
      <c r="G34" s="6"/>
      <c r="H34" s="17"/>
      <c r="I34" s="4"/>
      <c r="J34" s="19"/>
      <c r="K34" s="20"/>
      <c r="L34" s="1"/>
      <c r="M34" s="5"/>
      <c r="N34" s="5"/>
    </row>
    <row r="35" spans="2:14" x14ac:dyDescent="0.2">
      <c r="B35" s="4"/>
      <c r="E35" s="1"/>
      <c r="G35" s="6"/>
      <c r="H35" s="17"/>
      <c r="I35" s="4"/>
      <c r="J35" s="19"/>
      <c r="K35" s="20"/>
      <c r="L35" s="1"/>
      <c r="M35" s="5"/>
      <c r="N35" s="5"/>
    </row>
    <row r="36" spans="2:14" x14ac:dyDescent="0.2">
      <c r="B36" s="4"/>
      <c r="E36" s="1"/>
      <c r="G36" s="6"/>
      <c r="H36" s="17"/>
      <c r="I36" s="4"/>
      <c r="J36" s="19"/>
      <c r="K36" s="20"/>
      <c r="L36" s="1"/>
      <c r="M36" s="5"/>
      <c r="N36" s="5"/>
    </row>
    <row r="37" spans="2:14" x14ac:dyDescent="0.2">
      <c r="B37" s="4"/>
      <c r="E37" s="1"/>
      <c r="G37" s="6"/>
      <c r="H37" s="17"/>
      <c r="I37" s="4"/>
      <c r="J37" s="4"/>
      <c r="K37" s="18"/>
      <c r="L37" s="2"/>
    </row>
    <row r="38" spans="2:14" x14ac:dyDescent="0.2">
      <c r="B38" s="4"/>
      <c r="E38" s="1"/>
      <c r="G38" s="6"/>
      <c r="H38" s="17"/>
      <c r="I38" s="4"/>
      <c r="J38" s="4"/>
      <c r="K38" s="18"/>
      <c r="L38" s="2"/>
    </row>
    <row r="39" spans="2:14" x14ac:dyDescent="0.2">
      <c r="B39" s="4"/>
      <c r="E39" s="1"/>
      <c r="G39" s="6"/>
      <c r="H39" s="17"/>
      <c r="I39" s="4"/>
      <c r="J39" s="4"/>
      <c r="K39" s="18"/>
      <c r="L39" s="2"/>
    </row>
    <row r="40" spans="2:14" x14ac:dyDescent="0.2">
      <c r="B40" s="4"/>
      <c r="E40" s="1"/>
      <c r="G40" s="6"/>
      <c r="H40" s="17"/>
      <c r="I40" s="4"/>
      <c r="J40" s="4"/>
      <c r="K40" s="18"/>
      <c r="L40" s="2"/>
    </row>
    <row r="41" spans="2:14" x14ac:dyDescent="0.2">
      <c r="B41" s="4"/>
      <c r="E41" s="1"/>
      <c r="G41" s="6"/>
      <c r="H41" s="17"/>
      <c r="I41" s="4"/>
      <c r="J41" s="4"/>
      <c r="K41" s="18"/>
      <c r="L41" s="2"/>
    </row>
    <row r="42" spans="2:14" x14ac:dyDescent="0.2">
      <c r="B42" s="4"/>
      <c r="E42" s="1"/>
      <c r="G42" s="6"/>
      <c r="H42" s="17"/>
      <c r="I42" s="4"/>
      <c r="J42" s="4"/>
      <c r="K42" s="18"/>
      <c r="L42" s="2"/>
    </row>
    <row r="43" spans="2:14" x14ac:dyDescent="0.2">
      <c r="B43" s="4"/>
      <c r="E43" s="1"/>
      <c r="G43" s="6"/>
      <c r="H43" s="17"/>
      <c r="I43" s="4"/>
      <c r="J43" s="4"/>
      <c r="K43" s="18"/>
      <c r="L43" s="2"/>
    </row>
    <row r="44" spans="2:14" x14ac:dyDescent="0.2">
      <c r="B44" s="4"/>
      <c r="E44" s="2"/>
      <c r="G44" s="6"/>
      <c r="H44" s="17"/>
      <c r="I44" s="4"/>
      <c r="J44" s="4"/>
      <c r="K44" s="18"/>
      <c r="L44" s="2"/>
    </row>
    <row r="45" spans="2:14" x14ac:dyDescent="0.2">
      <c r="B45" s="4"/>
      <c r="E45" s="1"/>
      <c r="G45" s="6"/>
      <c r="H45" s="17"/>
      <c r="I45" s="4"/>
      <c r="J45" s="4"/>
      <c r="K45" s="18"/>
      <c r="L45" s="2"/>
    </row>
    <row r="46" spans="2:14" x14ac:dyDescent="0.2">
      <c r="B46" s="4"/>
      <c r="E46" s="1"/>
      <c r="G46" s="6"/>
      <c r="H46" s="17"/>
      <c r="I46" s="4"/>
      <c r="J46" s="4"/>
      <c r="K46" s="18"/>
      <c r="L46" s="2"/>
    </row>
    <row r="47" spans="2:14" x14ac:dyDescent="0.2">
      <c r="B47" s="4"/>
      <c r="E47" s="2"/>
      <c r="G47" s="6"/>
      <c r="H47" s="17"/>
      <c r="I47" s="4"/>
      <c r="J47" s="4"/>
      <c r="K47" s="18"/>
      <c r="L47" s="2"/>
    </row>
  </sheetData>
  <hyperlinks>
    <hyperlink ref="E6" r:id="rId1"/>
    <hyperlink ref="E7" r:id="rId2"/>
    <hyperlink ref="E8" r:id="rId3"/>
    <hyperlink ref="E9" r:id="rId4"/>
    <hyperlink ref="E10" r:id="rId5"/>
    <hyperlink ref="E11" r:id="rId6"/>
    <hyperlink ref="L4" r:id="rId7"/>
    <hyperlink ref="L5" r:id="rId8"/>
    <hyperlink ref="L6" r:id="rId9"/>
    <hyperlink ref="L7" r:id="rId10"/>
    <hyperlink ref="L8" r:id="rId11"/>
    <hyperlink ref="L9" r:id="rId12"/>
    <hyperlink ref="L10" r:id="rId13"/>
    <hyperlink ref="L11" r:id="rId14"/>
    <hyperlink ref="E5" r:id="rId15"/>
    <hyperlink ref="E4" r:id="rId16"/>
  </hyperlinks>
  <pageMargins left="0.75" right="0.75" top="1" bottom="1" header="0.5" footer="0.5"/>
  <pageSetup orientation="portrait" horizontalDpi="300" verticalDpi="30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2.75" x14ac:dyDescent="0.2"/>
  <sheetData>
    <row r="1" spans="1:1" x14ac:dyDescent="0.2">
      <c r="A1" t="s">
        <v>197</v>
      </c>
    </row>
    <row r="2" spans="1:1" x14ac:dyDescent="0.2">
      <c r="A2" t="s">
        <v>198</v>
      </c>
    </row>
    <row r="3" spans="1:1" x14ac:dyDescent="0.2">
      <c r="A3" t="s">
        <v>199</v>
      </c>
    </row>
    <row r="4" spans="1:1" x14ac:dyDescent="0.2">
      <c r="A4" t="s">
        <v>200</v>
      </c>
    </row>
    <row r="5" spans="1:1" x14ac:dyDescent="0.2">
      <c r="A5" t="s">
        <v>201</v>
      </c>
    </row>
    <row r="6" spans="1:1" x14ac:dyDescent="0.2">
      <c r="A6" t="s">
        <v>202</v>
      </c>
    </row>
    <row r="7" spans="1:1" x14ac:dyDescent="0.2">
      <c r="A7" t="s">
        <v>7</v>
      </c>
    </row>
    <row r="8" spans="1:1" x14ac:dyDescent="0.2">
      <c r="A8" t="s">
        <v>203</v>
      </c>
    </row>
    <row r="9" spans="1:1" x14ac:dyDescent="0.2">
      <c r="A9" t="s">
        <v>9</v>
      </c>
    </row>
    <row r="10" spans="1:1" x14ac:dyDescent="0.2">
      <c r="A10" t="s">
        <v>10</v>
      </c>
    </row>
    <row r="11" spans="1:1" x14ac:dyDescent="0.2">
      <c r="A11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204</v>
      </c>
    </row>
    <row r="2" spans="1:1" x14ac:dyDescent="0.2">
      <c r="A2" t="s">
        <v>205</v>
      </c>
    </row>
    <row r="3" spans="1:1" x14ac:dyDescent="0.2">
      <c r="A3" t="s">
        <v>206</v>
      </c>
    </row>
    <row r="4" spans="1:1" x14ac:dyDescent="0.2">
      <c r="A4" t="s">
        <v>207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A10" sqref="A10"/>
    </sheetView>
  </sheetViews>
  <sheetFormatPr baseColWidth="10" defaultColWidth="9.140625" defaultRowHeight="12.75" x14ac:dyDescent="0.2"/>
  <cols>
    <col min="1" max="1" width="3" style="3" bestFit="1" customWidth="1"/>
    <col min="2" max="2" width="35.7109375" style="3" bestFit="1" customWidth="1"/>
    <col min="3" max="3" width="15.7109375" style="3" bestFit="1" customWidth="1"/>
    <col min="4" max="4" width="15.140625" style="3" bestFit="1" customWidth="1"/>
    <col min="5" max="5" width="17.28515625" style="3" bestFit="1" customWidth="1"/>
    <col min="6" max="6" width="32.7109375" style="3" bestFit="1" customWidth="1"/>
    <col min="7" max="7" width="29.42578125" style="3" bestFit="1" customWidth="1"/>
    <col min="8" max="8" width="46.5703125" style="3" bestFit="1" customWidth="1"/>
    <col min="9" max="9" width="79.28515625" style="3" bestFit="1" customWidth="1"/>
    <col min="10" max="10" width="32.5703125" style="3" bestFit="1" customWidth="1"/>
    <col min="11" max="16384" width="9.140625" style="3"/>
  </cols>
  <sheetData>
    <row r="1" spans="1:10" hidden="1" x14ac:dyDescent="0.2">
      <c r="B1" s="3" t="s">
        <v>24</v>
      </c>
      <c r="C1" s="3" t="s">
        <v>25</v>
      </c>
      <c r="D1" s="3" t="s">
        <v>25</v>
      </c>
      <c r="E1" s="3" t="s">
        <v>25</v>
      </c>
      <c r="F1" s="3" t="s">
        <v>25</v>
      </c>
      <c r="G1" s="3" t="s">
        <v>23</v>
      </c>
      <c r="H1" s="3" t="s">
        <v>24</v>
      </c>
      <c r="I1" s="3" t="s">
        <v>24</v>
      </c>
      <c r="J1" s="3" t="s">
        <v>24</v>
      </c>
    </row>
    <row r="2" spans="1:10" hidden="1" x14ac:dyDescent="0.2">
      <c r="B2" s="3" t="s">
        <v>97</v>
      </c>
      <c r="C2" s="3" t="s">
        <v>98</v>
      </c>
      <c r="D2" s="3" t="s">
        <v>99</v>
      </c>
      <c r="E2" s="3" t="s">
        <v>100</v>
      </c>
      <c r="F2" s="3" t="s">
        <v>101</v>
      </c>
      <c r="G2" s="3" t="s">
        <v>102</v>
      </c>
      <c r="H2" s="3" t="s">
        <v>103</v>
      </c>
      <c r="I2" s="3" t="s">
        <v>104</v>
      </c>
      <c r="J2" s="3" t="s">
        <v>105</v>
      </c>
    </row>
    <row r="3" spans="1:10" x14ac:dyDescent="0.2">
      <c r="A3" s="12" t="s">
        <v>106</v>
      </c>
      <c r="B3" s="12" t="s">
        <v>107</v>
      </c>
      <c r="C3" s="12" t="s">
        <v>108</v>
      </c>
      <c r="D3" s="12" t="s">
        <v>109</v>
      </c>
      <c r="E3" s="12" t="s">
        <v>110</v>
      </c>
      <c r="F3" s="12" t="s">
        <v>111</v>
      </c>
      <c r="G3" s="12" t="s">
        <v>112</v>
      </c>
      <c r="H3" s="12" t="s">
        <v>113</v>
      </c>
      <c r="I3" s="12" t="s">
        <v>114</v>
      </c>
      <c r="J3" s="12" t="s">
        <v>115</v>
      </c>
    </row>
    <row r="4" spans="1:10" x14ac:dyDescent="0.2">
      <c r="A4" s="3">
        <v>1</v>
      </c>
      <c r="B4" s="3" t="s">
        <v>176</v>
      </c>
      <c r="C4" s="25" t="s">
        <v>209</v>
      </c>
      <c r="D4" s="25" t="s">
        <v>209</v>
      </c>
      <c r="E4" s="25" t="s">
        <v>209</v>
      </c>
      <c r="F4" s="3" t="s">
        <v>177</v>
      </c>
      <c r="G4" s="3" t="s">
        <v>95</v>
      </c>
      <c r="H4" s="3" t="s">
        <v>170</v>
      </c>
      <c r="I4" s="3" t="s">
        <v>188</v>
      </c>
      <c r="J4" s="3" t="s">
        <v>178</v>
      </c>
    </row>
    <row r="5" spans="1:10" x14ac:dyDescent="0.2">
      <c r="A5" s="3">
        <f>+A4+1</f>
        <v>2</v>
      </c>
      <c r="B5" s="3" t="s">
        <v>176</v>
      </c>
      <c r="C5" s="25" t="s">
        <v>209</v>
      </c>
      <c r="D5" s="25" t="s">
        <v>209</v>
      </c>
      <c r="E5" s="25" t="s">
        <v>209</v>
      </c>
      <c r="F5" s="3" t="s">
        <v>177</v>
      </c>
      <c r="G5" s="3" t="s">
        <v>95</v>
      </c>
      <c r="H5" s="3" t="s">
        <v>170</v>
      </c>
      <c r="I5" s="3" t="s">
        <v>188</v>
      </c>
      <c r="J5" s="3" t="s">
        <v>178</v>
      </c>
    </row>
    <row r="6" spans="1:10" x14ac:dyDescent="0.2">
      <c r="A6" s="3">
        <f t="shared" ref="A6:A11" si="0">+A5+1</f>
        <v>3</v>
      </c>
      <c r="B6" s="3" t="s">
        <v>176</v>
      </c>
      <c r="C6" s="25" t="s">
        <v>209</v>
      </c>
      <c r="D6" s="25" t="s">
        <v>209</v>
      </c>
      <c r="E6" s="25" t="s">
        <v>209</v>
      </c>
      <c r="F6" s="3" t="s">
        <v>177</v>
      </c>
      <c r="G6" s="3" t="s">
        <v>95</v>
      </c>
      <c r="H6" s="3" t="s">
        <v>170</v>
      </c>
      <c r="I6" s="3" t="s">
        <v>188</v>
      </c>
      <c r="J6" s="3" t="s">
        <v>178</v>
      </c>
    </row>
    <row r="7" spans="1:10" x14ac:dyDescent="0.2">
      <c r="A7" s="3">
        <f t="shared" si="0"/>
        <v>4</v>
      </c>
      <c r="B7" s="25" t="s">
        <v>209</v>
      </c>
      <c r="C7" s="3" t="s">
        <v>182</v>
      </c>
      <c r="D7" s="3" t="s">
        <v>183</v>
      </c>
      <c r="E7" s="3" t="s">
        <v>184</v>
      </c>
      <c r="F7" s="3" t="s">
        <v>186</v>
      </c>
      <c r="G7" s="3" t="s">
        <v>95</v>
      </c>
      <c r="H7" s="3" t="s">
        <v>170</v>
      </c>
      <c r="I7" s="5" t="s">
        <v>208</v>
      </c>
      <c r="J7" s="3" t="s">
        <v>185</v>
      </c>
    </row>
    <row r="8" spans="1:10" x14ac:dyDescent="0.2">
      <c r="A8" s="3">
        <f t="shared" si="0"/>
        <v>5</v>
      </c>
      <c r="B8" s="25" t="s">
        <v>209</v>
      </c>
      <c r="C8" s="3" t="s">
        <v>182</v>
      </c>
      <c r="D8" s="3" t="s">
        <v>183</v>
      </c>
      <c r="E8" s="3" t="s">
        <v>184</v>
      </c>
      <c r="F8" s="3" t="s">
        <v>186</v>
      </c>
      <c r="G8" s="3" t="s">
        <v>95</v>
      </c>
      <c r="H8" s="3" t="s">
        <v>170</v>
      </c>
      <c r="I8" s="5" t="s">
        <v>208</v>
      </c>
      <c r="J8" s="3" t="s">
        <v>185</v>
      </c>
    </row>
    <row r="9" spans="1:10" x14ac:dyDescent="0.2">
      <c r="A9" s="3">
        <f t="shared" si="0"/>
        <v>6</v>
      </c>
      <c r="B9" s="25" t="s">
        <v>209</v>
      </c>
      <c r="C9" s="3" t="s">
        <v>182</v>
      </c>
      <c r="D9" s="3" t="s">
        <v>183</v>
      </c>
      <c r="E9" s="3" t="s">
        <v>184</v>
      </c>
      <c r="F9" s="3" t="s">
        <v>186</v>
      </c>
      <c r="G9" s="3" t="s">
        <v>95</v>
      </c>
      <c r="H9" s="3" t="s">
        <v>170</v>
      </c>
      <c r="I9" s="5" t="s">
        <v>208</v>
      </c>
      <c r="J9" s="3" t="s">
        <v>185</v>
      </c>
    </row>
    <row r="10" spans="1:10" x14ac:dyDescent="0.2">
      <c r="A10" s="3">
        <f t="shared" si="0"/>
        <v>7</v>
      </c>
      <c r="B10" s="3" t="s">
        <v>180</v>
      </c>
      <c r="C10" s="25" t="s">
        <v>209</v>
      </c>
      <c r="D10" s="25" t="s">
        <v>209</v>
      </c>
      <c r="E10" s="25" t="s">
        <v>209</v>
      </c>
      <c r="F10" s="3" t="s">
        <v>181</v>
      </c>
      <c r="G10" s="3" t="s">
        <v>95</v>
      </c>
      <c r="H10" s="3" t="s">
        <v>170</v>
      </c>
      <c r="I10" s="5" t="s">
        <v>190</v>
      </c>
      <c r="J10" s="3" t="s">
        <v>180</v>
      </c>
    </row>
    <row r="11" spans="1:10" x14ac:dyDescent="0.2">
      <c r="A11" s="3">
        <f t="shared" si="0"/>
        <v>8</v>
      </c>
      <c r="B11" s="3" t="s">
        <v>180</v>
      </c>
      <c r="C11" s="25" t="s">
        <v>209</v>
      </c>
      <c r="D11" s="25" t="s">
        <v>209</v>
      </c>
      <c r="E11" s="25" t="s">
        <v>209</v>
      </c>
      <c r="F11" s="3" t="s">
        <v>181</v>
      </c>
      <c r="G11" s="3" t="s">
        <v>95</v>
      </c>
      <c r="H11" s="3" t="s">
        <v>170</v>
      </c>
      <c r="I11" s="5" t="s">
        <v>191</v>
      </c>
      <c r="J11" s="3" t="s">
        <v>180</v>
      </c>
    </row>
    <row r="12" spans="1:10" x14ac:dyDescent="0.2">
      <c r="B12" s="22"/>
    </row>
    <row r="13" spans="1:10" x14ac:dyDescent="0.2">
      <c r="B13" s="22"/>
    </row>
    <row r="14" spans="1:10" x14ac:dyDescent="0.2">
      <c r="B14" s="22"/>
    </row>
    <row r="16" spans="1:10" x14ac:dyDescent="0.2">
      <c r="B16" s="22"/>
    </row>
    <row r="19" spans="2:2" x14ac:dyDescent="0.2">
      <c r="B19" s="22"/>
    </row>
    <row r="22" spans="2:2" x14ac:dyDescent="0.2">
      <c r="B22" s="22"/>
    </row>
    <row r="25" spans="2:2" x14ac:dyDescent="0.2">
      <c r="B25" s="22"/>
    </row>
    <row r="26" spans="2:2" x14ac:dyDescent="0.2">
      <c r="B26" s="22"/>
    </row>
    <row r="29" spans="2:2" x14ac:dyDescent="0.2">
      <c r="B29" s="22"/>
    </row>
    <row r="33" spans="2:2" x14ac:dyDescent="0.2">
      <c r="B33" s="22"/>
    </row>
    <row r="34" spans="2:2" x14ac:dyDescent="0.2">
      <c r="B34" s="22"/>
    </row>
  </sheetData>
  <dataValidations count="1">
    <dataValidation type="list" allowBlank="1" showInputMessage="1" showErrorMessage="1" sqref="G4:G49">
      <formula1>hidden_Tabla_2399931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" sqref="N1"/>
    </sheetView>
  </sheetViews>
  <sheetFormatPr baseColWidth="10" defaultColWidth="9.140625" defaultRowHeight="12.7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239993</vt:lpstr>
      <vt:lpstr>hidden_Tabla_2399931</vt:lpstr>
      <vt:lpstr>Tabla 239994</vt:lpstr>
      <vt:lpstr>Tabla 239995</vt:lpstr>
      <vt:lpstr>hidden_Tabla_2399931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2017-08-23T15:02:18Z</dcterms:created>
  <dcterms:modified xsi:type="dcterms:W3CDTF">2017-10-25T18:43:08Z</dcterms:modified>
</cp:coreProperties>
</file>