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TRANSPARENCIA\"/>
    </mc:Choice>
  </mc:AlternateContent>
  <bookViews>
    <workbookView xWindow="360" yWindow="270" windowWidth="14940" windowHeight="9150" firstSheet="5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9993" sheetId="8" r:id="rId8"/>
    <sheet name="hidden_Tabla_2399931" sheetId="9" r:id="rId9"/>
    <sheet name="Tabla 239994" sheetId="10" r:id="rId10"/>
    <sheet name="Tabla 239995" sheetId="11" r:id="rId11"/>
  </sheets>
  <definedNames>
    <definedName name="hidden_Tabla_2399931">hidden_Tabla_2399931!$A$1:$A$3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62913"/>
</workbook>
</file>

<file path=xl/calcChain.xml><?xml version="1.0" encoding="utf-8"?>
<calcChain xmlns="http://schemas.openxmlformats.org/spreadsheetml/2006/main">
  <c r="J48" i="11" l="1"/>
  <c r="I48" i="11"/>
  <c r="J47" i="11"/>
  <c r="I47" i="11"/>
  <c r="J46" i="11"/>
  <c r="I46" i="11"/>
  <c r="J45" i="11"/>
  <c r="I45" i="11"/>
  <c r="J44" i="11"/>
  <c r="I44" i="11"/>
  <c r="J43" i="11"/>
  <c r="I43" i="11"/>
  <c r="J42" i="11"/>
  <c r="I42" i="11"/>
  <c r="J41" i="11"/>
  <c r="I41" i="11"/>
  <c r="J40" i="11"/>
  <c r="I40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J32" i="11"/>
  <c r="I32" i="11"/>
  <c r="J31" i="11"/>
  <c r="I31" i="11"/>
  <c r="J30" i="11"/>
  <c r="I30" i="11"/>
  <c r="J29" i="11"/>
  <c r="I29" i="11"/>
  <c r="J28" i="11"/>
  <c r="I28" i="11"/>
  <c r="J27" i="11"/>
  <c r="I27" i="11"/>
  <c r="J26" i="11"/>
  <c r="I26" i="11"/>
  <c r="J25" i="11"/>
  <c r="I25" i="11"/>
  <c r="J24" i="11"/>
  <c r="I24" i="11"/>
  <c r="H35" i="11"/>
  <c r="H34" i="11"/>
  <c r="H33" i="11"/>
  <c r="H32" i="11"/>
  <c r="H31" i="11"/>
  <c r="H30" i="11"/>
  <c r="H29" i="11"/>
  <c r="H28" i="11"/>
  <c r="H27" i="11"/>
  <c r="H26" i="11"/>
  <c r="H25" i="11"/>
  <c r="J34" i="8"/>
  <c r="J33" i="8"/>
  <c r="J29" i="8"/>
  <c r="J26" i="8"/>
  <c r="J25" i="8"/>
  <c r="AG41" i="1"/>
  <c r="AF41" i="1"/>
  <c r="AG40" i="1"/>
  <c r="AF40" i="1"/>
  <c r="AG39" i="1"/>
  <c r="AF39" i="1"/>
  <c r="AG38" i="1"/>
  <c r="AF38" i="1"/>
  <c r="AG37" i="1"/>
  <c r="AF37" i="1"/>
  <c r="AG36" i="1"/>
  <c r="AF36" i="1"/>
  <c r="AG35" i="1"/>
  <c r="AF35" i="1"/>
  <c r="AG34" i="1"/>
  <c r="AF34" i="1"/>
  <c r="AG33" i="1"/>
  <c r="AF33" i="1"/>
  <c r="AG32" i="1"/>
  <c r="AF32" i="1"/>
  <c r="AG31" i="1"/>
  <c r="AF31" i="1"/>
  <c r="AG30" i="1"/>
  <c r="AF30" i="1"/>
  <c r="AG29" i="1"/>
  <c r="AF29" i="1"/>
  <c r="K40" i="1"/>
  <c r="K39" i="1"/>
  <c r="K35" i="1"/>
  <c r="K32" i="1"/>
  <c r="K38" i="1"/>
  <c r="K37" i="1"/>
  <c r="K33" i="1"/>
  <c r="K31" i="1"/>
  <c r="K30" i="1"/>
  <c r="K29" i="1"/>
  <c r="K28" i="1"/>
  <c r="K34" i="1"/>
  <c r="K36" i="1"/>
  <c r="K41" i="1"/>
  <c r="J23" i="11"/>
  <c r="I23" i="11"/>
  <c r="J22" i="11"/>
  <c r="I22" i="11"/>
  <c r="J21" i="11"/>
  <c r="I21" i="11"/>
  <c r="J20" i="11"/>
  <c r="I20" i="11"/>
  <c r="J19" i="11"/>
  <c r="I19" i="11"/>
  <c r="J18" i="11"/>
  <c r="I18" i="11"/>
  <c r="J17" i="11"/>
  <c r="I17" i="11"/>
  <c r="J16" i="11"/>
  <c r="I16" i="11"/>
  <c r="J22" i="8"/>
  <c r="J19" i="8"/>
  <c r="J16" i="8"/>
  <c r="AG27" i="1"/>
  <c r="AF27" i="1"/>
  <c r="AG26" i="1"/>
  <c r="AF26" i="1"/>
  <c r="AG25" i="1"/>
  <c r="AF25" i="1"/>
  <c r="AG24" i="1"/>
  <c r="AF24" i="1"/>
  <c r="AG23" i="1"/>
  <c r="AF23" i="1"/>
  <c r="AG22" i="1"/>
  <c r="AF22" i="1"/>
  <c r="AG21" i="1"/>
  <c r="AF21" i="1"/>
  <c r="K27" i="1"/>
  <c r="K26" i="1"/>
  <c r="K25" i="1"/>
  <c r="K24" i="1"/>
  <c r="K23" i="1"/>
  <c r="K22" i="1"/>
  <c r="K21" i="1"/>
  <c r="K20" i="1"/>
  <c r="J15" i="11"/>
  <c r="I15" i="11"/>
  <c r="J14" i="11"/>
  <c r="I14" i="11"/>
  <c r="J13" i="11"/>
  <c r="I13" i="11"/>
  <c r="J12" i="11"/>
  <c r="I12" i="11"/>
  <c r="J11" i="11"/>
  <c r="I11" i="11"/>
  <c r="J10" i="11"/>
  <c r="I10" i="11"/>
  <c r="J14" i="8"/>
  <c r="J13" i="8"/>
  <c r="J12" i="8"/>
  <c r="J10" i="8"/>
  <c r="K19" i="1"/>
  <c r="K18" i="1"/>
  <c r="K17" i="1"/>
  <c r="K16" i="1"/>
  <c r="K15" i="1"/>
  <c r="K14" i="1"/>
  <c r="AG19" i="1"/>
  <c r="AF19" i="1"/>
  <c r="AG18" i="1"/>
  <c r="AF18" i="1"/>
  <c r="AG17" i="1"/>
  <c r="AF17" i="1"/>
  <c r="AG16" i="1"/>
  <c r="AF16" i="1"/>
  <c r="AG15" i="1"/>
  <c r="AF15" i="1"/>
  <c r="J9" i="11"/>
  <c r="J8" i="11"/>
  <c r="I9" i="11"/>
  <c r="I8" i="11"/>
  <c r="H38" i="11"/>
  <c r="H37" i="11"/>
  <c r="H36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AG13" i="1"/>
  <c r="AF13" i="1"/>
  <c r="AG12" i="1"/>
  <c r="AF12" i="1"/>
  <c r="K13" i="1"/>
  <c r="K12" i="1"/>
  <c r="K11" i="1"/>
  <c r="J7" i="11"/>
  <c r="J5" i="11"/>
  <c r="J4" i="11"/>
  <c r="I4" i="11"/>
  <c r="I5" i="11"/>
  <c r="I7" i="11"/>
  <c r="H10" i="11"/>
  <c r="H9" i="11"/>
  <c r="H8" i="11"/>
  <c r="H7" i="11"/>
  <c r="H5" i="11"/>
  <c r="H4" i="11"/>
  <c r="AG28" i="1"/>
  <c r="AG20" i="1"/>
  <c r="AG14" i="1"/>
  <c r="AG11" i="1"/>
  <c r="AG9" i="1"/>
  <c r="AG8" i="1"/>
  <c r="AF52" i="1"/>
  <c r="AF51" i="1"/>
  <c r="AF50" i="1"/>
  <c r="AF49" i="1"/>
  <c r="AF48" i="1"/>
  <c r="AF47" i="1"/>
  <c r="AF46" i="1"/>
  <c r="AF45" i="1"/>
  <c r="AF44" i="1"/>
  <c r="AF43" i="1"/>
  <c r="AF42" i="1"/>
  <c r="AF28" i="1"/>
  <c r="AF20" i="1"/>
  <c r="AF14" i="1"/>
  <c r="AF11" i="1"/>
  <c r="AF10" i="1"/>
  <c r="AF9" i="1"/>
  <c r="AF8" i="1"/>
  <c r="AC8" i="1"/>
  <c r="AB8" i="1"/>
  <c r="AA8" i="1"/>
  <c r="AA9" i="1"/>
  <c r="K9" i="1"/>
  <c r="K8" i="1"/>
  <c r="A5" i="8"/>
  <c r="A6" i="8" s="1"/>
  <c r="A7" i="8"/>
  <c r="A8" i="8" s="1"/>
  <c r="A9" i="8" s="1"/>
  <c r="A10" i="8" s="1"/>
  <c r="A11" i="8" s="1"/>
  <c r="A5" i="11"/>
  <c r="AG52" i="1"/>
  <c r="AG51" i="1"/>
  <c r="AG50" i="1"/>
  <c r="K52" i="1"/>
  <c r="K51" i="1"/>
  <c r="K50" i="1"/>
  <c r="K49" i="1"/>
  <c r="K48" i="1"/>
  <c r="H48" i="11"/>
  <c r="H47" i="11"/>
  <c r="H46" i="11"/>
  <c r="H45" i="11"/>
  <c r="H44" i="11"/>
  <c r="H43" i="11"/>
  <c r="H42" i="11"/>
  <c r="H41" i="11"/>
  <c r="H40" i="11"/>
  <c r="AG49" i="1"/>
  <c r="AG48" i="1"/>
  <c r="AG47" i="1"/>
  <c r="AG46" i="1"/>
  <c r="AG45" i="1"/>
  <c r="AG44" i="1"/>
  <c r="AG43" i="1"/>
  <c r="AG42" i="1"/>
  <c r="A5" i="10"/>
  <c r="AB9" i="1" s="1"/>
  <c r="K47" i="1"/>
  <c r="K46" i="1"/>
  <c r="K45" i="1"/>
  <c r="K44" i="1"/>
  <c r="K43" i="1"/>
  <c r="K42" i="1"/>
  <c r="AA10" i="1"/>
  <c r="AA13" i="1"/>
  <c r="AA12" i="1"/>
  <c r="AA14" i="1" l="1"/>
  <c r="A12" i="8"/>
  <c r="AA15" i="1"/>
  <c r="AA11" i="1"/>
  <c r="A6" i="10"/>
  <c r="AC9" i="1"/>
  <c r="A6" i="11"/>
  <c r="AB10" i="1" l="1"/>
  <c r="A7" i="10"/>
  <c r="A13" i="8"/>
  <c r="AA16" i="1"/>
  <c r="A7" i="11"/>
  <c r="AC10" i="1"/>
  <c r="AC11" i="1" l="1"/>
  <c r="A8" i="11"/>
  <c r="A8" i="10"/>
  <c r="AB11" i="1"/>
  <c r="A14" i="8"/>
  <c r="AA17" i="1"/>
  <c r="A9" i="10" l="1"/>
  <c r="AB12" i="1"/>
  <c r="A9" i="11"/>
  <c r="AC12" i="1"/>
  <c r="A15" i="8"/>
  <c r="AA18" i="1"/>
  <c r="A16" i="8" l="1"/>
  <c r="AA19" i="1"/>
  <c r="A10" i="11"/>
  <c r="AC13" i="1"/>
  <c r="AB13" i="1"/>
  <c r="A10" i="10"/>
  <c r="A11" i="10" l="1"/>
  <c r="AB14" i="1"/>
  <c r="A11" i="11"/>
  <c r="AC14" i="1"/>
  <c r="A17" i="8"/>
  <c r="AA20" i="1"/>
  <c r="A18" i="8" l="1"/>
  <c r="AA21" i="1"/>
  <c r="AC15" i="1"/>
  <c r="A12" i="11"/>
  <c r="AB15" i="1"/>
  <c r="A12" i="10"/>
  <c r="A13" i="10" l="1"/>
  <c r="AB16" i="1"/>
  <c r="A13" i="11"/>
  <c r="AC16" i="1"/>
  <c r="AA22" i="1"/>
  <c r="A19" i="8"/>
  <c r="A20" i="8" l="1"/>
  <c r="AA23" i="1"/>
  <c r="A14" i="11"/>
  <c r="AC17" i="1"/>
  <c r="AB17" i="1"/>
  <c r="A14" i="10"/>
  <c r="A15" i="10" l="1"/>
  <c r="AB18" i="1"/>
  <c r="A15" i="11"/>
  <c r="AC18" i="1"/>
  <c r="A21" i="8"/>
  <c r="AA24" i="1"/>
  <c r="A22" i="8" l="1"/>
  <c r="AA25" i="1"/>
  <c r="AC19" i="1"/>
  <c r="A16" i="11"/>
  <c r="AB19" i="1"/>
  <c r="A16" i="10"/>
  <c r="A17" i="10" l="1"/>
  <c r="AB20" i="1"/>
  <c r="A17" i="11"/>
  <c r="AC20" i="1"/>
  <c r="A23" i="8"/>
  <c r="AA26" i="1"/>
  <c r="A24" i="8" l="1"/>
  <c r="AA27" i="1"/>
  <c r="AC21" i="1"/>
  <c r="A18" i="11"/>
  <c r="AB21" i="1"/>
  <c r="A18" i="10"/>
  <c r="A19" i="10" l="1"/>
  <c r="AB22" i="1"/>
  <c r="A19" i="11"/>
  <c r="AC22" i="1"/>
  <c r="AA28" i="1"/>
  <c r="A25" i="8"/>
  <c r="AA29" i="1" l="1"/>
  <c r="A26" i="8"/>
  <c r="AC23" i="1"/>
  <c r="A20" i="11"/>
  <c r="AB23" i="1"/>
  <c r="A20" i="10"/>
  <c r="A21" i="10" l="1"/>
  <c r="AB24" i="1"/>
  <c r="A21" i="11"/>
  <c r="AC24" i="1"/>
  <c r="AA30" i="1"/>
  <c r="A27" i="8"/>
  <c r="AA31" i="1" l="1"/>
  <c r="A28" i="8"/>
  <c r="AC25" i="1"/>
  <c r="A22" i="11"/>
  <c r="AB25" i="1"/>
  <c r="A22" i="10"/>
  <c r="A23" i="10" l="1"/>
  <c r="AB26" i="1"/>
  <c r="AC26" i="1"/>
  <c r="A23" i="11"/>
  <c r="AA32" i="1"/>
  <c r="A29" i="8"/>
  <c r="AA33" i="1" l="1"/>
  <c r="A30" i="8"/>
  <c r="AC27" i="1"/>
  <c r="A24" i="11"/>
  <c r="AB27" i="1"/>
  <c r="A24" i="10"/>
  <c r="AB28" i="1" l="1"/>
  <c r="A25" i="10"/>
  <c r="AC28" i="1"/>
  <c r="A25" i="11"/>
  <c r="AA34" i="1"/>
  <c r="A31" i="8"/>
  <c r="AA35" i="1" l="1"/>
  <c r="A32" i="8"/>
  <c r="AC29" i="1"/>
  <c r="A26" i="11"/>
  <c r="AB29" i="1"/>
  <c r="A26" i="10"/>
  <c r="AB30" i="1" l="1"/>
  <c r="A27" i="10"/>
  <c r="AC30" i="1"/>
  <c r="A27" i="11"/>
  <c r="AA36" i="1"/>
  <c r="A33" i="8"/>
  <c r="AA37" i="1" l="1"/>
  <c r="A34" i="8"/>
  <c r="AC31" i="1"/>
  <c r="A28" i="11"/>
  <c r="AB31" i="1"/>
  <c r="A28" i="10"/>
  <c r="AB32" i="1" l="1"/>
  <c r="A29" i="10"/>
  <c r="AC32" i="1"/>
  <c r="A29" i="11"/>
  <c r="AA38" i="1"/>
  <c r="A35" i="8"/>
  <c r="AA39" i="1" l="1"/>
  <c r="A36" i="8"/>
  <c r="AC33" i="1"/>
  <c r="A30" i="11"/>
  <c r="AB33" i="1"/>
  <c r="A30" i="10"/>
  <c r="AB34" i="1" l="1"/>
  <c r="A31" i="10"/>
  <c r="AC34" i="1"/>
  <c r="A31" i="11"/>
  <c r="AA40" i="1"/>
  <c r="A37" i="8"/>
  <c r="AA41" i="1" l="1"/>
  <c r="A38" i="8"/>
  <c r="AC35" i="1"/>
  <c r="A32" i="11"/>
  <c r="AB35" i="1"/>
  <c r="A32" i="10"/>
  <c r="AB36" i="1" l="1"/>
  <c r="A33" i="10"/>
  <c r="AC36" i="1"/>
  <c r="A33" i="11"/>
  <c r="AA42" i="1"/>
  <c r="A39" i="8"/>
  <c r="AA43" i="1" l="1"/>
  <c r="A40" i="8"/>
  <c r="AC37" i="1"/>
  <c r="A34" i="11"/>
  <c r="AB37" i="1"/>
  <c r="A34" i="10"/>
  <c r="AB38" i="1" l="1"/>
  <c r="A35" i="10"/>
  <c r="AC38" i="1"/>
  <c r="A35" i="11"/>
  <c r="AA44" i="1"/>
  <c r="A41" i="8"/>
  <c r="AA45" i="1" l="1"/>
  <c r="A42" i="8"/>
  <c r="AC39" i="1"/>
  <c r="A36" i="11"/>
  <c r="AB39" i="1"/>
  <c r="A36" i="10"/>
  <c r="AB40" i="1" l="1"/>
  <c r="A37" i="10"/>
  <c r="AC40" i="1"/>
  <c r="A37" i="11"/>
  <c r="AA46" i="1"/>
  <c r="A43" i="8"/>
  <c r="AA47" i="1" l="1"/>
  <c r="A44" i="8"/>
  <c r="AC41" i="1"/>
  <c r="A38" i="11"/>
  <c r="AB41" i="1"/>
  <c r="A38" i="10"/>
  <c r="AB42" i="1" l="1"/>
  <c r="A39" i="10"/>
  <c r="AC42" i="1"/>
  <c r="A39" i="11"/>
  <c r="AA48" i="1"/>
  <c r="A45" i="8"/>
  <c r="AA49" i="1" l="1"/>
  <c r="A46" i="8"/>
  <c r="AC43" i="1"/>
  <c r="A40" i="11"/>
  <c r="AB43" i="1"/>
  <c r="A40" i="10"/>
  <c r="AB44" i="1" l="1"/>
  <c r="A41" i="10"/>
  <c r="AC44" i="1"/>
  <c r="A41" i="11"/>
  <c r="AA50" i="1"/>
  <c r="A47" i="8"/>
  <c r="AA51" i="1" l="1"/>
  <c r="A48" i="8"/>
  <c r="AA52" i="1" s="1"/>
  <c r="AC45" i="1"/>
  <c r="A42" i="11"/>
  <c r="AB45" i="1"/>
  <c r="A42" i="10"/>
  <c r="AB46" i="1" l="1"/>
  <c r="A43" i="10"/>
  <c r="AC46" i="1"/>
  <c r="A43" i="11"/>
  <c r="AC47" i="1" l="1"/>
  <c r="A44" i="11"/>
  <c r="AB47" i="1"/>
  <c r="A44" i="10"/>
  <c r="AB48" i="1" l="1"/>
  <c r="A45" i="10"/>
  <c r="AC48" i="1"/>
  <c r="A45" i="11"/>
  <c r="AC49" i="1" l="1"/>
  <c r="A46" i="11"/>
  <c r="AB49" i="1"/>
  <c r="A46" i="10"/>
  <c r="AB50" i="1" l="1"/>
  <c r="A47" i="10"/>
  <c r="AC50" i="1"/>
  <c r="A47" i="11"/>
  <c r="AC51" i="1" l="1"/>
  <c r="A48" i="11"/>
  <c r="AC52" i="1" s="1"/>
  <c r="AB51" i="1"/>
  <c r="A48" i="10"/>
  <c r="AB52" i="1" s="1"/>
</calcChain>
</file>

<file path=xl/sharedStrings.xml><?xml version="1.0" encoding="utf-8"?>
<sst xmlns="http://schemas.openxmlformats.org/spreadsheetml/2006/main" count="2308" uniqueCount="343">
  <si>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</si>
  <si>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</si>
  <si>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</si>
  <si>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</si>
  <si>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</si>
  <si>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</si>
  <si>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</si>
  <si>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</si>
  <si>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</si>
  <si>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</si>
  <si>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</si>
  <si>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</si>
  <si>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</si>
  <si>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</si>
  <si>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</si>
  <si>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</si>
  <si>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</si>
  <si>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</si>
  <si>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</si>
  <si>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</si>
  <si>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</si>
  <si>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</si>
  <si>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</si>
  <si>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</si>
  <si>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</si>
  <si>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</si>
  <si>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36181</t>
  </si>
  <si>
    <t>TITULO</t>
  </si>
  <si>
    <t>NOMBRE CORTO</t>
  </si>
  <si>
    <t>DESCRIPCION</t>
  </si>
  <si>
    <t xml:space="preserve">Erogación de recursos por contratación de servicios	</t>
  </si>
  <si>
    <t>Erogación de recursos por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</si>
  <si>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</si>
  <si>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</si>
  <si>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</si>
  <si>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</si>
  <si>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</si>
  <si>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</si>
  <si>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</si>
  <si>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</si>
  <si>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</si>
  <si>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239990</t>
  </si>
  <si>
    <t>239980</t>
  </si>
  <si>
    <t>239991</t>
  </si>
  <si>
    <t>239969</t>
  </si>
  <si>
    <t>239973</t>
  </si>
  <si>
    <t>239965</t>
  </si>
  <si>
    <t>239988</t>
  </si>
  <si>
    <t>239981</t>
  </si>
  <si>
    <t>239992</t>
  </si>
  <si>
    <t>239977</t>
  </si>
  <si>
    <t>239968</t>
  </si>
  <si>
    <t>239978</t>
  </si>
  <si>
    <t>239982</t>
  </si>
  <si>
    <t>239979</t>
  </si>
  <si>
    <t>239986</t>
  </si>
  <si>
    <t>239970</t>
  </si>
  <si>
    <t>239971</t>
  </si>
  <si>
    <t>239989</t>
  </si>
  <si>
    <t>239974</t>
  </si>
  <si>
    <t>239983</t>
  </si>
  <si>
    <t>239984</t>
  </si>
  <si>
    <t>239987</t>
  </si>
  <si>
    <t>239976</t>
  </si>
  <si>
    <t>239967</t>
  </si>
  <si>
    <t>239975</t>
  </si>
  <si>
    <t>239966</t>
  </si>
  <si>
    <t>239993</t>
  </si>
  <si>
    <t>239994</t>
  </si>
  <si>
    <t>239995</t>
  </si>
  <si>
    <t>239985</t>
  </si>
  <si>
    <t>239972</t>
  </si>
  <si>
    <t>239996</t>
  </si>
  <si>
    <t>239997</t>
  </si>
  <si>
    <t>239998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</si>
  <si>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</si>
  <si>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</si>
  <si>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</si>
  <si>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</si>
  <si>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</si>
  <si>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</si>
  <si>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</si>
  <si>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</si>
  <si>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</si>
  <si>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</si>
  <si>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</si>
  <si>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</si>
  <si>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</si>
  <si>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</si>
  <si>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</si>
  <si>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</si>
  <si>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</si>
  <si>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</si>
  <si>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</si>
  <si>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</si>
  <si>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</si>
  <si>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</si>
  <si>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</si>
  <si>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</si>
  <si>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</si>
  <si>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</si>
  <si>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</si>
  <si>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</si>
  <si>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</si>
  <si>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</si>
  <si>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</si>
  <si>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30561</t>
  </si>
  <si>
    <t>30562</t>
  </si>
  <si>
    <t>30563</t>
  </si>
  <si>
    <t>30564</t>
  </si>
  <si>
    <t>30565</t>
  </si>
  <si>
    <t>30566</t>
  </si>
  <si>
    <t>30567</t>
  </si>
  <si>
    <t>30568</t>
  </si>
  <si>
    <t>30569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</si>
  <si>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</si>
  <si>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</si>
  <si>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</si>
  <si>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</si>
  <si>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</si>
  <si>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</si>
  <si>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</si>
  <si>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</si>
  <si>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</si>
  <si>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</si>
  <si>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</si>
  <si>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30570</t>
  </si>
  <si>
    <t>30571</t>
  </si>
  <si>
    <t>30572</t>
  </si>
  <si>
    <t>30573</t>
  </si>
  <si>
    <t>30574</t>
  </si>
  <si>
    <t>30575</t>
  </si>
  <si>
    <t>30576</t>
  </si>
  <si>
    <t>30577</t>
  </si>
  <si>
    <t>30578</t>
  </si>
  <si>
    <t>30579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</si>
  <si>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</si>
  <si>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</si>
  <si>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</si>
  <si>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</si>
  <si>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</si>
  <si>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</si>
  <si>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</si>
  <si>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</si>
  <si>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</si>
  <si>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</si>
  <si>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</si>
  <si>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</si>
  <si>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30580</t>
  </si>
  <si>
    <t>30581</t>
  </si>
  <si>
    <t>30582</t>
  </si>
  <si>
    <t>30583</t>
  </si>
  <si>
    <t>30584</t>
  </si>
  <si>
    <t>30585</t>
  </si>
  <si>
    <t>30586</t>
  </si>
  <si>
    <t>30587</t>
  </si>
  <si>
    <t>30588</t>
  </si>
  <si>
    <t>30589</t>
  </si>
  <si>
    <t>30590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</si>
  <si>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</si>
  <si>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</si>
  <si>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</si>
  <si>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</si>
  <si>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</si>
  <si>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</si>
  <si>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</si>
  <si>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</si>
  <si>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</si>
  <si>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</si>
  <si>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</si>
  <si>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</si>
  <si>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</si>
  <si>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</si>
  <si>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</si>
  <si>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</si>
  <si>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Comunicación Social</t>
  </si>
  <si>
    <t>Tercer Trimestre</t>
  </si>
  <si>
    <t>Cuarto Trimestre</t>
  </si>
  <si>
    <t>Primer Trimestre</t>
  </si>
  <si>
    <t xml:space="preserve"> Informacion Generica de Movimiento Ciudadano</t>
  </si>
  <si>
    <t>"Movimiento Ciudadano"</t>
  </si>
  <si>
    <t>Publicidad en Pantalla Led</t>
  </si>
  <si>
    <t>Impulsar la Marca</t>
  </si>
  <si>
    <t>ND</t>
  </si>
  <si>
    <t>ELIAS</t>
  </si>
  <si>
    <t>ACOSTA</t>
  </si>
  <si>
    <t>ALVAREZ</t>
  </si>
  <si>
    <t>AOAE860113PM1</t>
  </si>
  <si>
    <t>Servicio de Publicidad 4800 spots de 20 minutos</t>
  </si>
  <si>
    <t>ELIAS ACOSTA ALVAREZ</t>
  </si>
  <si>
    <t>Prestacion de Servicios</t>
  </si>
  <si>
    <t>http://movimientociudadanomichoacan.com/wp-content/uploads/2017/08/contrato_eliasacosta_7000.pdf</t>
  </si>
  <si>
    <t>Tesoreria</t>
  </si>
  <si>
    <t>Publicidad de Espectaculares</t>
  </si>
  <si>
    <t>Anuncio Espectacular</t>
  </si>
  <si>
    <t>Según Contrato</t>
  </si>
  <si>
    <t>Local</t>
  </si>
  <si>
    <t>BUSES MOBILE DE MEXICO SA DE CV</t>
  </si>
  <si>
    <t>BMM1003164G2</t>
  </si>
  <si>
    <t>Renta de 3 anuncios espectaculares por 6 meses</t>
  </si>
  <si>
    <t>BUSES MOBILE MEXICO SA DE CV</t>
  </si>
  <si>
    <t>http://movimientociudadanomichoacan.com/wp-content/uploads/2017/08/contrato_busesmobile_131080.pdf</t>
  </si>
  <si>
    <t>Publicidad en Medio Digital</t>
  </si>
  <si>
    <t>Mensual</t>
  </si>
  <si>
    <t>"Foto-Bache"</t>
  </si>
  <si>
    <t>CORPASI SA DE CV</t>
  </si>
  <si>
    <t>COR090123CM4</t>
  </si>
  <si>
    <t>Publicidad en medios digitales ( app foto-bache mes de febrero 2017)</t>
  </si>
  <si>
    <t>http://movimientociudadanomichoacan.com/wp-content/uploads/2017/08/contrato_corpasi1_27878.pdf</t>
  </si>
  <si>
    <t>http://movimientociudadanomichoacan.com/wp-content/uploads/2017/08/contrato_corpasi2_27878.pdf</t>
  </si>
  <si>
    <t>http://movimientociudadanomichoacan.com/wp-content/uploads/2017/08/contrato_eliasacosta_420002.pdf</t>
  </si>
  <si>
    <t>http://movimientociudadanomichoacan.com/wp-content/uploads/2017/08/contrato_busesmobile_131080_2.pdf</t>
  </si>
  <si>
    <t>http://movimientociudadanomichoacan.com/wp-content/uploads/2017/08/contrato_josegerardo_1141440_2.pdf</t>
  </si>
  <si>
    <t>http://movimientociudadanomichoacan.com/wp-content/uploads/2017/08/contrato_busesmobile_638000_2.pdf</t>
  </si>
  <si>
    <t>http://movimientociudadanomichoacan.com/wp-content/uploads/2017/08/contrato_corpasi_27878.68_2.pdf</t>
  </si>
  <si>
    <t>JOSE GERARDO</t>
  </si>
  <si>
    <t>INFANTE</t>
  </si>
  <si>
    <t>NIEVES</t>
  </si>
  <si>
    <t>JOSE GERARDO INFANTE NIEVES</t>
  </si>
  <si>
    <t>IANG721127BY1</t>
  </si>
  <si>
    <t>Servicio de Publicidad 4800 spots de 20 minutos mensuales</t>
  </si>
  <si>
    <t>spots mensuales</t>
  </si>
  <si>
    <t>Servicios publicitarios en 9 anuncios escpectaculares en puentes por un periodo de 8 meses</t>
  </si>
  <si>
    <t>Publicidad en puentes</t>
  </si>
  <si>
    <t>" No te esperes al 2018"</t>
  </si>
  <si>
    <t>b1</t>
  </si>
  <si>
    <t>Renta de 9 anuncios espectaculares  por un periodo de 6 meses</t>
  </si>
  <si>
    <t>b4</t>
  </si>
  <si>
    <t>RODRIGO</t>
  </si>
  <si>
    <t>LARIOS</t>
  </si>
  <si>
    <t>CONTRERAS</t>
  </si>
  <si>
    <t>RODRIGO LARIOS CONTRERAS</t>
  </si>
  <si>
    <t>LACR801010T51</t>
  </si>
  <si>
    <t>No se realizaron operaciones en este periodo</t>
  </si>
  <si>
    <t>PROPAGANDA EN ESPECTACULARES</t>
  </si>
  <si>
    <t>PUBLICIDAD EN PANTALLA LED</t>
  </si>
  <si>
    <t>NARANTI MEXICO SA DE CV</t>
  </si>
  <si>
    <t>PUBLICIDAD EN ANUNCIOS ESPECTACULARES VARIAS UBICACIÓNES</t>
  </si>
  <si>
    <t>SERVICIOS DE PUBLICIDAD EN PANTALLA " PAQUE TE VEAN"</t>
  </si>
  <si>
    <t>SPOTS PUBLICITARIOS EN PANTALLA LED</t>
  </si>
  <si>
    <t>a1338</t>
  </si>
  <si>
    <t>37-426</t>
  </si>
  <si>
    <t>NME120608D64</t>
  </si>
  <si>
    <t>a1430</t>
  </si>
  <si>
    <t>a1431</t>
  </si>
  <si>
    <t>a1429</t>
  </si>
  <si>
    <t>a1453</t>
  </si>
  <si>
    <t>7-1444 a</t>
  </si>
  <si>
    <t>PANTALLA LED</t>
  </si>
  <si>
    <t>ALBERTO</t>
  </si>
  <si>
    <t>ORTEGA</t>
  </si>
  <si>
    <t>FLORES</t>
  </si>
  <si>
    <t>OEFA611221P39</t>
  </si>
  <si>
    <t>CDN PUBLIMEDIOS</t>
  </si>
  <si>
    <t>a 1527</t>
  </si>
  <si>
    <t>a 1591</t>
  </si>
  <si>
    <t>a 1592</t>
  </si>
  <si>
    <t>CAMPAÑA MC CON FOTO BACHE</t>
  </si>
  <si>
    <t>a 1691</t>
  </si>
  <si>
    <t>a 1763</t>
  </si>
  <si>
    <t>a 1688</t>
  </si>
  <si>
    <t>81-6637</t>
  </si>
  <si>
    <t>95-6667</t>
  </si>
  <si>
    <t>a 16761</t>
  </si>
  <si>
    <t>a 1762</t>
  </si>
  <si>
    <t>102-6675</t>
  </si>
  <si>
    <t>http://movimientociudadanomichoacan.com/wp-content/uploads/2017/08/contrato15_ago_rodrigo_20880.pdf</t>
  </si>
  <si>
    <t>http://movimientociudadanomichoacan.com/wp-content/uploads/2017/08/contrato15_dic_rodrigo_20880.pdf</t>
  </si>
  <si>
    <t>http://movimientociudadanomichoacan.com/wp-content/uploads/2017/08/contrato16_naranti_141056.pdf</t>
  </si>
  <si>
    <t>http://movimientociudadanomichoacan.com/wp-content/uploads/2017/08/contrato16_elias_34624.pdf</t>
  </si>
  <si>
    <t>http://movimientociudadanomichoacan.com/wp-content/uploads/2017/08/contrato16_feb_rodrigo_20880.pdf</t>
  </si>
  <si>
    <t>http://movimientociudadanomichoacan.com/wp-content/uploads/2017/08/contrato16_naranti_110200.pdf</t>
  </si>
  <si>
    <t>http://movimientociudadanomichoacan.com/wp-content/uploads/2017/08/contrato16_abr_rodrigo_41760.pdf</t>
  </si>
  <si>
    <t>http://movimientociudadanomichoacan.com/wp-content/uploads/2017/08/contrato16_naranti_52200.pdf</t>
  </si>
  <si>
    <t>http://movimientociudadanomichoacan.com/wp-content/uploads/2017/08/contrato16_may_naranti_17980.pdf</t>
  </si>
  <si>
    <t>http://movimientociudadanomichoacan.com/wp-content/uploads/2017/08/contrato16_elias_17312.pdf</t>
  </si>
  <si>
    <t>http://movimientociudadanomichoacan.com/wp-content/uploads/2017/08/contrato16_naranti_163560.pdf</t>
  </si>
  <si>
    <t>http://movimientociudadanomichoacan.com/wp-content/uploads/2017/08/contrato16_buses_127191.pdf</t>
  </si>
  <si>
    <t>http://movimientociudadanomichoacan.com/wp-content/uploads/2017/08/contrato16_sep_alberto_17400.pdf</t>
  </si>
  <si>
    <t>http://movimientociudadanomichoacan.com/wp-content/uploads/2017/08/contrato16_naranti_35380.pdf</t>
  </si>
  <si>
    <t>http://movimientociudadanomichoacan.com/wp-content/uploads/2017/08/contrato16_nov_alberto_17400.pdf</t>
  </si>
  <si>
    <t>http://movimientociudadanomichoacan.com/wp-content/uploads/2017/08/contrato16_sep_rodrigo_20880.pdf</t>
  </si>
  <si>
    <t>http://movimientociudadanomichoacan.com/wp-content/uploads/2017/08/contrato16_naranti_97440.pdf</t>
  </si>
  <si>
    <t>http://movimientociudadanomichoacan.com/wp-content/uploads/2017/08/contrato16_alberto_17400.pdf</t>
  </si>
  <si>
    <t>http://movimientociudadanomichoacan.com/wp-content/uploads/2017/08/contrato16_oct_buses_127191.pdf</t>
  </si>
  <si>
    <t>http://movimientociudadanomichoacan.com/wp-content/uploads/2017/08/contrato16_naranti_106140.pdf</t>
  </si>
  <si>
    <t>http://movimientociudadanomichoacan.com/wp-content/uploads/2017/08/contrato16_naranti_129920.pdf</t>
  </si>
  <si>
    <t>http://movimientociudadanomichoacan.com/wp-content/uploads/2017/08/contrato16_buses_116000.pdf</t>
  </si>
  <si>
    <t>http://movimientociudadanomichoacan.com/wp-content/uploads/2017/08/contrato16_oct_rodrigo_20880.pdf</t>
  </si>
  <si>
    <t>http://movimientociudadanomichoacan.com/wp-content/uploads/2017/08/contrato16_oct_naranti_17980.pdf</t>
  </si>
  <si>
    <t>http://movimientociudadanomichoacan.com/wp-content/uploads/2017/08/contrato16_corpasi_72688.pdf</t>
  </si>
  <si>
    <t>http://movimientociudadanomichoacan.com/wp-content/uploads/2017/08/contrato16_dic_a_alberto_17400.pdf</t>
  </si>
  <si>
    <t>http://movimientociudadanomichoacan.com/wp-content/uploads/2017/08/contrato16_dic_corpasi_27878.pdf</t>
  </si>
  <si>
    <t>http://movimientociudadanomichoacan.com/wp-content/uploads/2017/08/contrato16_naranti_31320.pdf</t>
  </si>
  <si>
    <t>http://movimientociudadanomichoacan.com/wp-content/uploads/2017/08/contrato16_naranti_26100.pdf</t>
  </si>
  <si>
    <t>http://movimientociudadanomichoacan.com/wp-content/uploads/2017/08/contrato16_dic_b_alberto_17400.pdf</t>
  </si>
  <si>
    <t>http://movimientociudadanomichoacan.com/wp-content/uploads/2017/08/contrato16_dic_c_alberto_17400.pdf</t>
  </si>
  <si>
    <t>http://movimientociudadanomichoacan.com/wp-content/uploads/2017/08/contrato16_nov_corpasi_27878.pdf</t>
  </si>
  <si>
    <t>http://movimientociudadanomichoacan.com/wp-content/uploads/2017/08/1_factura_rodrigolarios_20880.pdf</t>
  </si>
  <si>
    <t>http://movimientociudadanomichoacan.com/wp-content/uploads/2017/08/2_factura_rodrigolarios_20880.pdf</t>
  </si>
  <si>
    <t>http://movimientociudadanomichoacan.com/wp-content/uploads/2017/08/4_factura_naranti_feb2016.pdf</t>
  </si>
  <si>
    <t>http://movimientociudadanomichoacan.com/wp-content/uploads/2017/08/5_eliasacosta_feb2016.pdf</t>
  </si>
  <si>
    <t>http://movimientociudadanomichoacan.com/wp-content/uploads/2017/08/6_factura_rodrigolarios.pdf</t>
  </si>
  <si>
    <t>http://movimientociudadanomichoacan.com/wp-content/uploads/2017/08/7_factura_naranti_110200.pdf</t>
  </si>
  <si>
    <t>http://movimientociudadanomichoacan.com/wp-content/uploads/2017/08/8_factura76_rodrigolarios.pdf</t>
  </si>
  <si>
    <t>http://movimientociudadanomichoacan.com/wp-content/uploads/2017/08/9_factura_naranti.pdf</t>
  </si>
  <si>
    <t>http://movimientociudadanomichoacan.com/wp-content/uploads/2017/08/10_factura_naranti.pdf</t>
  </si>
  <si>
    <t>http://movimientociudadanomichoacan.com/wp-content/uploads/2017/08/11_factura_naranti.pdf</t>
  </si>
  <si>
    <t>http://movimientociudadanomichoacan.com/wp-content/uploads/2017/08/12_factura_eliasacosta.pdf</t>
  </si>
  <si>
    <t>http://movimientociudadanomichoacan.com/wp-content/uploads/2017/08/13_factura_naranti.pdf</t>
  </si>
  <si>
    <t>http://movimientociudadanomichoacan.com/wp-content/uploads/2017/08/14_factura_busesmobile.pdf</t>
  </si>
  <si>
    <t>http://movimientociudadanomichoacan.com/wp-content/uploads/2017/08/15_factura_albertoortega.pdf</t>
  </si>
  <si>
    <t>http://movimientociudadanomichoacan.com/wp-content/uploads/2017/08/16_factura_naranti1591.pdf</t>
  </si>
  <si>
    <t>http://movimientociudadanomichoacan.com/wp-content/uploads/2017/08/17_factura_3_albertoortega.pdf</t>
  </si>
  <si>
    <t>http://movimientociudadanomichoacan.com/wp-content/uploads/2017/08/18_factura92_rodrigolarios.pdf</t>
  </si>
  <si>
    <t>http://movimientociudadanomichoacan.com/wp-content/uploads/2017/08/19_factura_naranti1592.pdf</t>
  </si>
  <si>
    <t>http://movimientociudadanomichoacan.com/wp-content/uploads/2017/08/20_factura_4_albertoortega.pdf</t>
  </si>
  <si>
    <t>http://movimientociudadanomichoacan.com/wp-content/uploads/2017/08/21_factura_busesmobile.pdf</t>
  </si>
  <si>
    <t>http://movimientociudadanomichoacan.com/wp-content/uploads/2017/08/45_factura_naranti1691.pdf</t>
  </si>
  <si>
    <t>http://movimientociudadanomichoacan.com/wp-content/uploads/2017/08/23_factura_busesmobile.pdf</t>
  </si>
  <si>
    <t>http://movimientociudadanomichoacan.com/wp-content/uploads/2017/08/24_factura97_rodrigolarios.pdf</t>
  </si>
  <si>
    <t>http://movimientociudadanomichoacan.com/wp-content/uploads/2017/08/25_factura_naranti.pdf</t>
  </si>
  <si>
    <t>http://movimientociudadanomichoacan.com/wp-content/uploads/2017/08/26_factura_corpasi_arranque.pdf</t>
  </si>
  <si>
    <t>http://movimientociudadanomichoacan.com/wp-content/uploads/2017/08/27_factura_5_albertoortega.pdf</t>
  </si>
  <si>
    <t>http://movimientociudadanomichoacan.com/wp-content/uploads/2017/08/28_factura_corpasi.pdf</t>
  </si>
  <si>
    <t>http://movimientociudadanomichoacan.com/wp-content/uploads/2017/08/29_factura_naranti.pdf</t>
  </si>
  <si>
    <t>http://movimientociudadanomichoacan.com/wp-content/uploads/2017/08/30_factura_naranti.pdf</t>
  </si>
  <si>
    <t>http://movimientociudadanomichoacan.com/wp-content/uploads/2017/08/31_factura_6_albertoortega.pdf</t>
  </si>
  <si>
    <t>http://movimientociudadanomichoacan.com/wp-content/uploads/2017/08/32_factura_7_albertoortega.pdf</t>
  </si>
  <si>
    <t>http://movimientociudadanomichoacan.com/wp-content/uploads/2017/08/33_factura_corpasi.pdf</t>
  </si>
  <si>
    <t>http://movimientociudadanomichoacan.com/wp-content/uploads/2017/08/34_factura_7000.pdf</t>
  </si>
  <si>
    <t>http://movimientociudadanomichoacan.com/wp-content/uploads/2017/08/35_factura_131080_anticipo.pdf</t>
  </si>
  <si>
    <t>http://movimientociudadanomichoacan.com/wp-content/uploads/2017/08/36_factura_corpasi_febrero.pdf</t>
  </si>
  <si>
    <t>http://movimientociudadanomichoacan.com/wp-content/uploads/2017/08/38_factura_corpasi.pdf</t>
  </si>
  <si>
    <t>http://movimientociudadanomichoacan.com/wp-content/uploads/2017/08/39_factura_42000.pdf</t>
  </si>
  <si>
    <t>http://movimientociudadanomichoacan.com/wp-content/uploads/2017/08/40_factura_131080_pagofinal.pdf</t>
  </si>
  <si>
    <t>http://movimientociudadanomichoacan.com/wp-content/uploads/2017/08/41_factura_b1.pdf</t>
  </si>
  <si>
    <t>http://movimientociudadanomichoacan.com/wp-content/uploads/2017/08/42_factura_139200.pdf</t>
  </si>
  <si>
    <t>http://movimientociudadanomichoacan.com/wp-content/uploads/2017/08/43_factura_corpasi_marzo.pdf</t>
  </si>
  <si>
    <t>http://movimientociudadanomichoacan.com/wp-content/uploads/2017/08/44_factura_b4.pdf</t>
  </si>
  <si>
    <t>http://movimientociudadanomichoacan.com/wp-content/uploads/2017/08/22_factura_naranti1673.pdf</t>
  </si>
  <si>
    <t>http://movimientociudadanomichoacan.com/wp-content/uploads/2017/08/37_factura_corpasi_diciembre_146.pdf</t>
  </si>
  <si>
    <t>http://movimientociudadanomichoacan.com/wp-content/uploads/2017/08/contrato16_naranti_35960.pdf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</si>
</sst>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sz val="8"/>
      <name val="Arial"/>
      <family val="2"/>
    </font>
    <font>
      <u/>
      <sz val="7"/>
      <color theme="10"/>
      <name val="Arial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7">
    <xf numFmtId="0" fontId="0" fillId="0" borderId="0" xfId="0" applyProtection="1"/>
    <xf numFmtId="0" fontId="9" fillId="0" borderId="0" xfId="1" applyFont="1" applyFill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14" fontId="6" fillId="0" borderId="0" xfId="0" applyNumberFormat="1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43" fontId="6" fillId="0" borderId="0" xfId="2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2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14" fontId="0" fillId="0" borderId="0" xfId="0" applyNumberFormat="1" applyAlignment="1" applyProtection="1">
      <alignment vertical="center"/>
    </xf>
    <xf numFmtId="14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0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4" fontId="6" fillId="0" borderId="0" xfId="0" applyNumberFormat="1" applyFont="1" applyAlignment="1" applyProtection="1">
      <alignment horizontal="right" vertical="center"/>
    </xf>
    <xf numFmtId="14" fontId="6" fillId="0" borderId="0" xfId="0" applyNumberFormat="1" applyFont="1" applyFill="1" applyAlignment="1" applyProtection="1">
      <alignment horizontal="right" vertical="center"/>
    </xf>
    <xf numFmtId="43" fontId="6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14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movimientociudadanomichoacan.com/wp-content/uploads/2017/08/contrato15_dic_rodrigo_20880.pdf" TargetMode="External"/><Relationship Id="rId18" Type="http://schemas.openxmlformats.org/officeDocument/2006/relationships/hyperlink" Target="http://movimientociudadanomichoacan.com/wp-content/uploads/2017/08/contrato16_abr_rodrigo_41760.pdf" TargetMode="External"/><Relationship Id="rId26" Type="http://schemas.openxmlformats.org/officeDocument/2006/relationships/hyperlink" Target="http://movimientociudadanomichoacan.com/wp-content/uploads/2017/08/contrato16_naranti_35380.pdf" TargetMode="External"/><Relationship Id="rId39" Type="http://schemas.openxmlformats.org/officeDocument/2006/relationships/hyperlink" Target="http://movimientociudadanomichoacan.com/wp-content/uploads/2017/08/contrato16_dic_corpasi_27878.pdf" TargetMode="External"/><Relationship Id="rId21" Type="http://schemas.openxmlformats.org/officeDocument/2006/relationships/hyperlink" Target="http://movimientociudadanomichoacan.com/wp-content/uploads/2017/08/contrato16_may_naranti_17980.pdf" TargetMode="External"/><Relationship Id="rId34" Type="http://schemas.openxmlformats.org/officeDocument/2006/relationships/hyperlink" Target="http://movimientociudadanomichoacan.com/wp-content/uploads/2017/08/contrato16_buses_116000.pdf" TargetMode="External"/><Relationship Id="rId42" Type="http://schemas.openxmlformats.org/officeDocument/2006/relationships/hyperlink" Target="http://movimientociudadanomichoacan.com/wp-content/uploads/2017/08/contrato16_dic_b_alberto_17400.pdf" TargetMode="External"/><Relationship Id="rId47" Type="http://schemas.openxmlformats.org/officeDocument/2006/relationships/hyperlink" Target="http://movimientociudadanomichoacan.com/wp-content/uploads/2017/08/4_factura_naranti_feb2016.pdf" TargetMode="External"/><Relationship Id="rId50" Type="http://schemas.openxmlformats.org/officeDocument/2006/relationships/hyperlink" Target="http://movimientociudadanomichoacan.com/wp-content/uploads/2017/08/7_factura_naranti_110200.pdf" TargetMode="External"/><Relationship Id="rId55" Type="http://schemas.openxmlformats.org/officeDocument/2006/relationships/hyperlink" Target="http://movimientociudadanomichoacan.com/wp-content/uploads/2017/08/12_factura_eliasacosta.pdf" TargetMode="External"/><Relationship Id="rId63" Type="http://schemas.openxmlformats.org/officeDocument/2006/relationships/hyperlink" Target="http://movimientociudadanomichoacan.com/wp-content/uploads/2017/08/20_factura_4_albertoortega.pdf" TargetMode="External"/><Relationship Id="rId68" Type="http://schemas.openxmlformats.org/officeDocument/2006/relationships/hyperlink" Target="http://movimientociudadanomichoacan.com/wp-content/uploads/2017/08/24_factura97_rodrigolarios.pdf" TargetMode="External"/><Relationship Id="rId76" Type="http://schemas.openxmlformats.org/officeDocument/2006/relationships/hyperlink" Target="http://movimientociudadanomichoacan.com/wp-content/uploads/2017/08/32_factura_7_albertoortega.pdf" TargetMode="External"/><Relationship Id="rId84" Type="http://schemas.openxmlformats.org/officeDocument/2006/relationships/hyperlink" Target="http://movimientociudadanomichoacan.com/wp-content/uploads/2017/08/40_factura_131080_pagofinal.pdf" TargetMode="External"/><Relationship Id="rId89" Type="http://schemas.openxmlformats.org/officeDocument/2006/relationships/printerSettings" Target="../printerSettings/printerSettings1.bin"/><Relationship Id="rId7" Type="http://schemas.openxmlformats.org/officeDocument/2006/relationships/hyperlink" Target="http://movimientociudadanomichoacan.com/wp-content/uploads/2017/08/contrato_busesmobile_131080_2.pdf" TargetMode="External"/><Relationship Id="rId71" Type="http://schemas.openxmlformats.org/officeDocument/2006/relationships/hyperlink" Target="http://movimientociudadanomichoacan.com/wp-content/uploads/2017/08/27_factura_5_albertoortega.pdf" TargetMode="External"/><Relationship Id="rId2" Type="http://schemas.openxmlformats.org/officeDocument/2006/relationships/hyperlink" Target="http://movimientociudadanomichoacan.com/wp-content/uploads/2017/08/contrato_busesmobile_131080.pdf" TargetMode="External"/><Relationship Id="rId16" Type="http://schemas.openxmlformats.org/officeDocument/2006/relationships/hyperlink" Target="http://movimientociudadanomichoacan.com/wp-content/uploads/2017/08/contrato16_feb_rodrigo_20880.pdf" TargetMode="External"/><Relationship Id="rId29" Type="http://schemas.openxmlformats.org/officeDocument/2006/relationships/hyperlink" Target="http://movimientociudadanomichoacan.com/wp-content/uploads/2017/08/contrato16_naranti_97440.pdf" TargetMode="External"/><Relationship Id="rId11" Type="http://schemas.openxmlformats.org/officeDocument/2006/relationships/hyperlink" Target="http://movimientociudadanomichoacan.com/wp-content/uploads/2017/08/contrato_josegerardo_1141440_2.pdf" TargetMode="External"/><Relationship Id="rId24" Type="http://schemas.openxmlformats.org/officeDocument/2006/relationships/hyperlink" Target="http://movimientociudadanomichoacan.com/wp-content/uploads/2017/08/contrato16_buses_127191.pdf" TargetMode="External"/><Relationship Id="rId32" Type="http://schemas.openxmlformats.org/officeDocument/2006/relationships/hyperlink" Target="http://movimientociudadanomichoacan.com/wp-content/uploads/2017/08/contrato16_naranti_106140.pdf" TargetMode="External"/><Relationship Id="rId37" Type="http://schemas.openxmlformats.org/officeDocument/2006/relationships/hyperlink" Target="http://movimientociudadanomichoacan.com/wp-content/uploads/2017/08/contrato16_corpasi_72688.pdf" TargetMode="External"/><Relationship Id="rId40" Type="http://schemas.openxmlformats.org/officeDocument/2006/relationships/hyperlink" Target="http://movimientociudadanomichoacan.com/wp-content/uploads/2017/08/contrato16_naranti_31320.pdf" TargetMode="External"/><Relationship Id="rId45" Type="http://schemas.openxmlformats.org/officeDocument/2006/relationships/hyperlink" Target="http://movimientociudadanomichoacan.com/wp-content/uploads/2017/08/1_factura_rodrigolarios_20880.pdf" TargetMode="External"/><Relationship Id="rId53" Type="http://schemas.openxmlformats.org/officeDocument/2006/relationships/hyperlink" Target="http://movimientociudadanomichoacan.com/wp-content/uploads/2017/08/10_factura_naranti.pdf" TargetMode="External"/><Relationship Id="rId58" Type="http://schemas.openxmlformats.org/officeDocument/2006/relationships/hyperlink" Target="http://movimientociudadanomichoacan.com/wp-content/uploads/2017/08/15_factura_albertoortega.pdf" TargetMode="External"/><Relationship Id="rId66" Type="http://schemas.openxmlformats.org/officeDocument/2006/relationships/hyperlink" Target="http://movimientociudadanomichoacan.com/wp-content/uploads/2017/08/22_factura_naranti1673.pdf" TargetMode="External"/><Relationship Id="rId74" Type="http://schemas.openxmlformats.org/officeDocument/2006/relationships/hyperlink" Target="http://movimientociudadanomichoacan.com/wp-content/uploads/2017/08/30_factura_naranti.pdf" TargetMode="External"/><Relationship Id="rId79" Type="http://schemas.openxmlformats.org/officeDocument/2006/relationships/hyperlink" Target="http://movimientociudadanomichoacan.com/wp-content/uploads/2017/08/35_factura_131080_anticipo.pdf" TargetMode="External"/><Relationship Id="rId87" Type="http://schemas.openxmlformats.org/officeDocument/2006/relationships/hyperlink" Target="http://movimientociudadanomichoacan.com/wp-content/uploads/2017/08/43_factura_corpasi_marzo.pdf" TargetMode="External"/><Relationship Id="rId5" Type="http://schemas.openxmlformats.org/officeDocument/2006/relationships/hyperlink" Target="http://movimientociudadanomichoacan.com/wp-content/uploads/2017/08/contrato_corpasi1_27878.pdf" TargetMode="External"/><Relationship Id="rId61" Type="http://schemas.openxmlformats.org/officeDocument/2006/relationships/hyperlink" Target="http://movimientociudadanomichoacan.com/wp-content/uploads/2017/08/18_factura92_rodrigolarios.pdf" TargetMode="External"/><Relationship Id="rId82" Type="http://schemas.openxmlformats.org/officeDocument/2006/relationships/hyperlink" Target="http://movimientociudadanomichoacan.com/wp-content/uploads/2017/08/38_factura_corpasi.pdf" TargetMode="External"/><Relationship Id="rId19" Type="http://schemas.openxmlformats.org/officeDocument/2006/relationships/hyperlink" Target="http://movimientociudadanomichoacan.com/wp-content/uploads/2017/08/contrato16_naranti_35960.pdf" TargetMode="External"/><Relationship Id="rId4" Type="http://schemas.openxmlformats.org/officeDocument/2006/relationships/hyperlink" Target="http://movimientociudadanomichoacan.com/wp-content/uploads/2017/08/contrato_corpasi2_27878.pdf" TargetMode="External"/><Relationship Id="rId9" Type="http://schemas.openxmlformats.org/officeDocument/2006/relationships/hyperlink" Target="http://movimientociudadanomichoacan.com/wp-content/uploads/2017/08/contrato_busesmobile_638000_2.pdf" TargetMode="External"/><Relationship Id="rId14" Type="http://schemas.openxmlformats.org/officeDocument/2006/relationships/hyperlink" Target="http://movimientociudadanomichoacan.com/wp-content/uploads/2017/08/contrato16_naranti_141056.pdf" TargetMode="External"/><Relationship Id="rId22" Type="http://schemas.openxmlformats.org/officeDocument/2006/relationships/hyperlink" Target="http://movimientociudadanomichoacan.com/wp-content/uploads/2017/08/contrato16_elias_17312.pdf" TargetMode="External"/><Relationship Id="rId27" Type="http://schemas.openxmlformats.org/officeDocument/2006/relationships/hyperlink" Target="http://movimientociudadanomichoacan.com/wp-content/uploads/2017/08/contrato16_nov_alberto_17400.pdf" TargetMode="External"/><Relationship Id="rId30" Type="http://schemas.openxmlformats.org/officeDocument/2006/relationships/hyperlink" Target="http://movimientociudadanomichoacan.com/wp-content/uploads/2017/08/contrato16_alberto_17400.pdf" TargetMode="External"/><Relationship Id="rId35" Type="http://schemas.openxmlformats.org/officeDocument/2006/relationships/hyperlink" Target="http://movimientociudadanomichoacan.com/wp-content/uploads/2017/08/contrato16_oct_rodrigo_20880.pdf" TargetMode="External"/><Relationship Id="rId43" Type="http://schemas.openxmlformats.org/officeDocument/2006/relationships/hyperlink" Target="http://movimientociudadanomichoacan.com/wp-content/uploads/2017/08/contrato16_dic_c_alberto_17400.pdf" TargetMode="External"/><Relationship Id="rId48" Type="http://schemas.openxmlformats.org/officeDocument/2006/relationships/hyperlink" Target="http://movimientociudadanomichoacan.com/wp-content/uploads/2017/08/5_eliasacosta_feb2016.pdf" TargetMode="External"/><Relationship Id="rId56" Type="http://schemas.openxmlformats.org/officeDocument/2006/relationships/hyperlink" Target="http://movimientociudadanomichoacan.com/wp-content/uploads/2017/08/13_factura_naranti.pdf" TargetMode="External"/><Relationship Id="rId64" Type="http://schemas.openxmlformats.org/officeDocument/2006/relationships/hyperlink" Target="http://movimientociudadanomichoacan.com/wp-content/uploads/2017/08/21_factura_busesmobile.pdf" TargetMode="External"/><Relationship Id="rId69" Type="http://schemas.openxmlformats.org/officeDocument/2006/relationships/hyperlink" Target="http://movimientociudadanomichoacan.com/wp-content/uploads/2017/08/25_factura_naranti.pdf" TargetMode="External"/><Relationship Id="rId77" Type="http://schemas.openxmlformats.org/officeDocument/2006/relationships/hyperlink" Target="http://movimientociudadanomichoacan.com/wp-content/uploads/2017/08/33_factura_corpasi.pdf" TargetMode="External"/><Relationship Id="rId8" Type="http://schemas.openxmlformats.org/officeDocument/2006/relationships/hyperlink" Target="http://movimientociudadanomichoacan.com/wp-content/uploads/2017/08/contrato_josegerardo_1141440_2.pdf" TargetMode="External"/><Relationship Id="rId51" Type="http://schemas.openxmlformats.org/officeDocument/2006/relationships/hyperlink" Target="http://movimientociudadanomichoacan.com/wp-content/uploads/2017/08/8_factura76_rodrigolarios.pdf" TargetMode="External"/><Relationship Id="rId72" Type="http://schemas.openxmlformats.org/officeDocument/2006/relationships/hyperlink" Target="http://movimientociudadanomichoacan.com/wp-content/uploads/2017/08/28_factura_corpasi.pdf" TargetMode="External"/><Relationship Id="rId80" Type="http://schemas.openxmlformats.org/officeDocument/2006/relationships/hyperlink" Target="http://movimientociudadanomichoacan.com/wp-content/uploads/2017/08/36_factura_corpasi_febrero.pdf" TargetMode="External"/><Relationship Id="rId85" Type="http://schemas.openxmlformats.org/officeDocument/2006/relationships/hyperlink" Target="http://movimientociudadanomichoacan.com/wp-content/uploads/2017/08/41_factura_b1.pdf" TargetMode="External"/><Relationship Id="rId3" Type="http://schemas.openxmlformats.org/officeDocument/2006/relationships/hyperlink" Target="http://movimientociudadanomichoacan.com/wp-content/uploads/2017/08/contrato_corpasi1_27878.pdf" TargetMode="External"/><Relationship Id="rId12" Type="http://schemas.openxmlformats.org/officeDocument/2006/relationships/hyperlink" Target="http://movimientociudadanomichoacan.com/wp-content/uploads/2017/08/contrato15_ago_rodrigo_20880.pdf" TargetMode="External"/><Relationship Id="rId17" Type="http://schemas.openxmlformats.org/officeDocument/2006/relationships/hyperlink" Target="http://movimientociudadanomichoacan.com/wp-content/uploads/2017/08/contrato16_naranti_110200.pdf" TargetMode="External"/><Relationship Id="rId25" Type="http://schemas.openxmlformats.org/officeDocument/2006/relationships/hyperlink" Target="http://movimientociudadanomichoacan.com/wp-content/uploads/2017/08/contrato16_sep_alberto_17400.pdf" TargetMode="External"/><Relationship Id="rId33" Type="http://schemas.openxmlformats.org/officeDocument/2006/relationships/hyperlink" Target="http://movimientociudadanomichoacan.com/wp-content/uploads/2017/08/contrato16_naranti_129920.pdf" TargetMode="External"/><Relationship Id="rId38" Type="http://schemas.openxmlformats.org/officeDocument/2006/relationships/hyperlink" Target="http://movimientociudadanomichoacan.com/wp-content/uploads/2017/08/contrato16_dic_a_alberto_17400.pdf" TargetMode="External"/><Relationship Id="rId46" Type="http://schemas.openxmlformats.org/officeDocument/2006/relationships/hyperlink" Target="http://movimientociudadanomichoacan.com/wp-content/uploads/2017/08/2_factura_rodrigolarios_20880.pdf" TargetMode="External"/><Relationship Id="rId59" Type="http://schemas.openxmlformats.org/officeDocument/2006/relationships/hyperlink" Target="http://movimientociudadanomichoacan.com/wp-content/uploads/2017/08/16_factura_naranti1591.pdf" TargetMode="External"/><Relationship Id="rId67" Type="http://schemas.openxmlformats.org/officeDocument/2006/relationships/hyperlink" Target="http://movimientociudadanomichoacan.com/wp-content/uploads/2017/08/23_factura_busesmobile.pdf" TargetMode="External"/><Relationship Id="rId20" Type="http://schemas.openxmlformats.org/officeDocument/2006/relationships/hyperlink" Target="http://movimientociudadanomichoacan.com/wp-content/uploads/2017/08/contrato16_naranti_52200.pdf" TargetMode="External"/><Relationship Id="rId41" Type="http://schemas.openxmlformats.org/officeDocument/2006/relationships/hyperlink" Target="http://movimientociudadanomichoacan.com/wp-content/uploads/2017/08/contrato16_naranti_26100.pdf" TargetMode="External"/><Relationship Id="rId54" Type="http://schemas.openxmlformats.org/officeDocument/2006/relationships/hyperlink" Target="http://movimientociudadanomichoacan.com/wp-content/uploads/2017/08/11_factura_naranti.pdf" TargetMode="External"/><Relationship Id="rId62" Type="http://schemas.openxmlformats.org/officeDocument/2006/relationships/hyperlink" Target="http://movimientociudadanomichoacan.com/wp-content/uploads/2017/08/19_factura_naranti1592.pdf" TargetMode="External"/><Relationship Id="rId70" Type="http://schemas.openxmlformats.org/officeDocument/2006/relationships/hyperlink" Target="http://movimientociudadanomichoacan.com/wp-content/uploads/2017/08/26_factura_corpasi_arranque.pdf" TargetMode="External"/><Relationship Id="rId75" Type="http://schemas.openxmlformats.org/officeDocument/2006/relationships/hyperlink" Target="http://movimientociudadanomichoacan.com/wp-content/uploads/2017/08/31_factura_6_albertoortega.pdf" TargetMode="External"/><Relationship Id="rId83" Type="http://schemas.openxmlformats.org/officeDocument/2006/relationships/hyperlink" Target="http://movimientociudadanomichoacan.com/wp-content/uploads/2017/08/39_factura_42000.pdf" TargetMode="External"/><Relationship Id="rId88" Type="http://schemas.openxmlformats.org/officeDocument/2006/relationships/hyperlink" Target="http://movimientociudadanomichoacan.com/wp-content/uploads/2017/08/44_factura_b4.pdf" TargetMode="External"/><Relationship Id="rId1" Type="http://schemas.openxmlformats.org/officeDocument/2006/relationships/hyperlink" Target="http://movimientociudadanomichoacan.com/wp-content/uploads/2017/08/contrato_eliasacosta_7000.pdf" TargetMode="External"/><Relationship Id="rId6" Type="http://schemas.openxmlformats.org/officeDocument/2006/relationships/hyperlink" Target="http://movimientociudadanomichoacan.com/wp-content/uploads/2017/08/contrato_eliasacosta_420002.pdf" TargetMode="External"/><Relationship Id="rId15" Type="http://schemas.openxmlformats.org/officeDocument/2006/relationships/hyperlink" Target="http://movimientociudadanomichoacan.com/wp-content/uploads/2017/08/contrato16_elias_34624.pdf" TargetMode="External"/><Relationship Id="rId23" Type="http://schemas.openxmlformats.org/officeDocument/2006/relationships/hyperlink" Target="http://movimientociudadanomichoacan.com/wp-content/uploads/2017/08/contrato16_naranti_163560.pdf" TargetMode="External"/><Relationship Id="rId28" Type="http://schemas.openxmlformats.org/officeDocument/2006/relationships/hyperlink" Target="http://movimientociudadanomichoacan.com/wp-content/uploads/2017/08/contrato16_sep_rodrigo_20880.pdf" TargetMode="External"/><Relationship Id="rId36" Type="http://schemas.openxmlformats.org/officeDocument/2006/relationships/hyperlink" Target="http://movimientociudadanomichoacan.com/wp-content/uploads/2017/08/contrato16_oct_naranti_17980.pdf" TargetMode="External"/><Relationship Id="rId49" Type="http://schemas.openxmlformats.org/officeDocument/2006/relationships/hyperlink" Target="http://movimientociudadanomichoacan.com/wp-content/uploads/2017/08/6_factura_rodrigolarios.pdf" TargetMode="External"/><Relationship Id="rId57" Type="http://schemas.openxmlformats.org/officeDocument/2006/relationships/hyperlink" Target="http://movimientociudadanomichoacan.com/wp-content/uploads/2017/08/14_factura_busesmobile.pdf" TargetMode="External"/><Relationship Id="rId10" Type="http://schemas.openxmlformats.org/officeDocument/2006/relationships/hyperlink" Target="http://movimientociudadanomichoacan.com/wp-content/uploads/2017/08/contrato_corpasi_27878.68_2.pdf" TargetMode="External"/><Relationship Id="rId31" Type="http://schemas.openxmlformats.org/officeDocument/2006/relationships/hyperlink" Target="http://movimientociudadanomichoacan.com/wp-content/uploads/2017/08/contrato16_oct_buses_127191.pdf" TargetMode="External"/><Relationship Id="rId44" Type="http://schemas.openxmlformats.org/officeDocument/2006/relationships/hyperlink" Target="http://movimientociudadanomichoacan.com/wp-content/uploads/2017/08/contrato16_nov_corpasi_27878.pdf" TargetMode="External"/><Relationship Id="rId52" Type="http://schemas.openxmlformats.org/officeDocument/2006/relationships/hyperlink" Target="http://movimientociudadanomichoacan.com/wp-content/uploads/2017/08/9_factura_naranti.pdf" TargetMode="External"/><Relationship Id="rId60" Type="http://schemas.openxmlformats.org/officeDocument/2006/relationships/hyperlink" Target="http://movimientociudadanomichoacan.com/wp-content/uploads/2017/08/17_factura_3_albertoortega.pdf" TargetMode="External"/><Relationship Id="rId65" Type="http://schemas.openxmlformats.org/officeDocument/2006/relationships/hyperlink" Target="http://movimientociudadanomichoacan.com/wp-content/uploads/2017/08/45_factura_naranti1691.pdf" TargetMode="External"/><Relationship Id="rId73" Type="http://schemas.openxmlformats.org/officeDocument/2006/relationships/hyperlink" Target="http://movimientociudadanomichoacan.com/wp-content/uploads/2017/08/29_factura_naranti.pdf" TargetMode="External"/><Relationship Id="rId78" Type="http://schemas.openxmlformats.org/officeDocument/2006/relationships/hyperlink" Target="http://movimientociudadanomichoacan.com/wp-content/uploads/2017/08/34_factura_7000.pdf" TargetMode="External"/><Relationship Id="rId81" Type="http://schemas.openxmlformats.org/officeDocument/2006/relationships/hyperlink" Target="http://movimientociudadanomichoacan.com/wp-content/uploads/2017/08/37_factura_corpasi_diciembre_146.pdf" TargetMode="External"/><Relationship Id="rId86" Type="http://schemas.openxmlformats.org/officeDocument/2006/relationships/hyperlink" Target="http://movimientociudadanomichoacan.com/wp-content/uploads/2017/08/42_factura_1392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topLeftCell="A6" workbookViewId="0">
      <selection activeCell="A2" sqref="A2"/>
    </sheetView>
  </sheetViews>
  <sheetFormatPr baseColWidth="10" defaultColWidth="9.140625" defaultRowHeight="12.75" x14ac:dyDescent="0.2"/>
  <cols>
    <col min="1" max="1" width="44.5703125" style="7" bestFit="1" customWidth="1"/>
    <col min="2" max="2" width="42.140625" style="7" bestFit="1" customWidth="1"/>
    <col min="3" max="3" width="44.5703125" style="7" bestFit="1" customWidth="1"/>
    <col min="4" max="4" width="8.140625" style="7" bestFit="1" customWidth="1"/>
    <col min="5" max="5" width="20.140625" style="7" bestFit="1" customWidth="1"/>
    <col min="6" max="6" width="35.85546875" style="7" bestFit="1" customWidth="1"/>
    <col min="7" max="7" width="14.42578125" style="7" bestFit="1" customWidth="1"/>
    <col min="8" max="8" width="19.42578125" style="7" bestFit="1" customWidth="1"/>
    <col min="9" max="9" width="31.140625" style="7" bestFit="1" customWidth="1"/>
    <col min="10" max="10" width="41.42578125" style="7" bestFit="1" customWidth="1"/>
    <col min="11" max="11" width="17.140625" style="7" bestFit="1" customWidth="1"/>
    <col min="12" max="12" width="36.140625" style="7" bestFit="1" customWidth="1"/>
    <col min="13" max="13" width="18.140625" style="7" customWidth="1"/>
    <col min="14" max="14" width="22.42578125" style="7" bestFit="1" customWidth="1"/>
    <col min="15" max="15" width="15" style="7" bestFit="1" customWidth="1"/>
    <col min="16" max="16" width="35.5703125" style="7" bestFit="1" customWidth="1"/>
    <col min="17" max="17" width="29.7109375" style="7" bestFit="1" customWidth="1"/>
    <col min="18" max="18" width="21.5703125" style="7" bestFit="1" customWidth="1"/>
    <col min="19" max="19" width="27.140625" style="7" bestFit="1" customWidth="1"/>
    <col min="20" max="20" width="33.140625" style="7" bestFit="1" customWidth="1"/>
    <col min="21" max="21" width="39.7109375" style="7" bestFit="1" customWidth="1"/>
    <col min="22" max="22" width="7" style="7" bestFit="1" customWidth="1"/>
    <col min="23" max="23" width="17.28515625" style="7" bestFit="1" customWidth="1"/>
    <col min="24" max="24" width="13.140625" style="7" customWidth="1"/>
    <col min="25" max="25" width="13.140625" style="7" bestFit="1" customWidth="1"/>
    <col min="26" max="26" width="19" style="7" bestFit="1" customWidth="1"/>
    <col min="27" max="27" width="39.42578125" style="7" bestFit="1" customWidth="1"/>
    <col min="28" max="28" width="36" style="7" bestFit="1" customWidth="1"/>
    <col min="29" max="29" width="29.85546875" style="7" bestFit="1" customWidth="1"/>
    <col min="30" max="30" width="17.42578125" style="7" bestFit="1" customWidth="1"/>
    <col min="31" max="31" width="30.42578125" style="7" bestFit="1" customWidth="1"/>
    <col min="32" max="32" width="7" style="7" bestFit="1" customWidth="1"/>
    <col min="33" max="33" width="20.28515625" style="7" bestFit="1" customWidth="1"/>
    <col min="34" max="34" width="39" style="7" bestFit="1" customWidth="1"/>
    <col min="35" max="16384" width="9.140625" style="7"/>
  </cols>
  <sheetData>
    <row r="1" spans="1:34" hidden="1" x14ac:dyDescent="0.2">
      <c r="A1" s="7" t="s">
        <v>26</v>
      </c>
    </row>
    <row r="2" spans="1:34" ht="15" x14ac:dyDescent="0.2">
      <c r="A2" s="15" t="s">
        <v>27</v>
      </c>
      <c r="B2" s="15" t="s">
        <v>28</v>
      </c>
      <c r="C2" s="15" t="s">
        <v>29</v>
      </c>
    </row>
    <row r="3" spans="1:34" x14ac:dyDescent="0.2">
      <c r="A3" s="16" t="s">
        <v>30</v>
      </c>
      <c r="B3" s="16" t="s">
        <v>31</v>
      </c>
      <c r="C3" s="16" t="s">
        <v>30</v>
      </c>
    </row>
    <row r="4" spans="1:34" hidden="1" x14ac:dyDescent="0.2">
      <c r="A4" s="7" t="s">
        <v>32</v>
      </c>
      <c r="B4" s="7" t="s">
        <v>33</v>
      </c>
      <c r="C4" s="7" t="s">
        <v>32</v>
      </c>
      <c r="D4" s="7" t="s">
        <v>34</v>
      </c>
      <c r="E4" s="7" t="s">
        <v>34</v>
      </c>
      <c r="F4" s="7" t="s">
        <v>34</v>
      </c>
      <c r="G4" s="7" t="s">
        <v>32</v>
      </c>
      <c r="H4" s="7" t="s">
        <v>33</v>
      </c>
      <c r="I4" s="7" t="s">
        <v>32</v>
      </c>
      <c r="J4" s="7" t="s">
        <v>33</v>
      </c>
      <c r="K4" s="7" t="s">
        <v>34</v>
      </c>
      <c r="L4" s="7" t="s">
        <v>33</v>
      </c>
      <c r="M4" s="7" t="s">
        <v>33</v>
      </c>
      <c r="N4" s="7" t="s">
        <v>33</v>
      </c>
      <c r="O4" s="7" t="s">
        <v>35</v>
      </c>
      <c r="P4" s="7" t="s">
        <v>34</v>
      </c>
      <c r="Q4" s="7" t="s">
        <v>34</v>
      </c>
      <c r="R4" s="7" t="s">
        <v>32</v>
      </c>
      <c r="S4" s="7" t="s">
        <v>34</v>
      </c>
      <c r="T4" s="7" t="s">
        <v>36</v>
      </c>
      <c r="U4" s="7" t="s">
        <v>36</v>
      </c>
      <c r="V4" s="7" t="s">
        <v>32</v>
      </c>
      <c r="W4" s="7" t="s">
        <v>34</v>
      </c>
      <c r="X4" s="7" t="s">
        <v>34</v>
      </c>
      <c r="Y4" s="7" t="s">
        <v>34</v>
      </c>
      <c r="Z4" s="7" t="s">
        <v>34</v>
      </c>
      <c r="AA4" s="7" t="s">
        <v>37</v>
      </c>
      <c r="AB4" s="7" t="s">
        <v>37</v>
      </c>
      <c r="AC4" s="7" t="s">
        <v>37</v>
      </c>
      <c r="AD4" s="7" t="s">
        <v>36</v>
      </c>
      <c r="AE4" s="7" t="s">
        <v>34</v>
      </c>
      <c r="AF4" s="7" t="s">
        <v>38</v>
      </c>
      <c r="AG4" s="7" t="s">
        <v>39</v>
      </c>
      <c r="AH4" s="7" t="s">
        <v>40</v>
      </c>
    </row>
    <row r="5" spans="1:34" hidden="1" x14ac:dyDescent="0.2">
      <c r="A5" s="7" t="s">
        <v>41</v>
      </c>
      <c r="B5" s="7" t="s">
        <v>42</v>
      </c>
      <c r="C5" s="7" t="s">
        <v>43</v>
      </c>
      <c r="D5" s="7" t="s">
        <v>44</v>
      </c>
      <c r="E5" s="7" t="s">
        <v>45</v>
      </c>
      <c r="F5" s="7" t="s">
        <v>46</v>
      </c>
      <c r="G5" s="7" t="s">
        <v>47</v>
      </c>
      <c r="H5" s="7" t="s">
        <v>48</v>
      </c>
      <c r="I5" s="7" t="s">
        <v>49</v>
      </c>
      <c r="J5" s="7" t="s">
        <v>50</v>
      </c>
      <c r="K5" s="7" t="s">
        <v>51</v>
      </c>
      <c r="L5" s="7" t="s">
        <v>52</v>
      </c>
      <c r="M5" s="7" t="s">
        <v>53</v>
      </c>
      <c r="N5" s="7" t="s">
        <v>54</v>
      </c>
      <c r="O5" s="7" t="s">
        <v>55</v>
      </c>
      <c r="P5" s="7" t="s">
        <v>56</v>
      </c>
      <c r="Q5" s="7" t="s">
        <v>57</v>
      </c>
      <c r="R5" s="7" t="s">
        <v>58</v>
      </c>
      <c r="S5" s="7" t="s">
        <v>59</v>
      </c>
      <c r="T5" s="7" t="s">
        <v>60</v>
      </c>
      <c r="U5" s="7" t="s">
        <v>61</v>
      </c>
      <c r="V5" s="7" t="s">
        <v>62</v>
      </c>
      <c r="W5" s="7" t="s">
        <v>63</v>
      </c>
      <c r="X5" s="7" t="s">
        <v>64</v>
      </c>
      <c r="Y5" s="7" t="s">
        <v>65</v>
      </c>
      <c r="Z5" s="7" t="s">
        <v>66</v>
      </c>
      <c r="AA5" s="7" t="s">
        <v>67</v>
      </c>
      <c r="AB5" s="7" t="s">
        <v>68</v>
      </c>
      <c r="AC5" s="7" t="s">
        <v>69</v>
      </c>
      <c r="AD5" s="7" t="s">
        <v>70</v>
      </c>
      <c r="AE5" s="7" t="s">
        <v>71</v>
      </c>
      <c r="AF5" s="7" t="s">
        <v>72</v>
      </c>
      <c r="AG5" s="7" t="s">
        <v>73</v>
      </c>
      <c r="AH5" s="7" t="s">
        <v>74</v>
      </c>
    </row>
    <row r="6" spans="1:34" ht="15" x14ac:dyDescent="0.2">
      <c r="A6" s="25" t="s">
        <v>75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x14ac:dyDescent="0.2">
      <c r="A7" s="16" t="s">
        <v>76</v>
      </c>
      <c r="B7" s="16" t="s">
        <v>77</v>
      </c>
      <c r="C7" s="16" t="s">
        <v>78</v>
      </c>
      <c r="D7" s="16" t="s">
        <v>79</v>
      </c>
      <c r="E7" s="16" t="s">
        <v>80</v>
      </c>
      <c r="F7" s="16" t="s">
        <v>81</v>
      </c>
      <c r="G7" s="16" t="s">
        <v>82</v>
      </c>
      <c r="H7" s="16" t="s">
        <v>83</v>
      </c>
      <c r="I7" s="16" t="s">
        <v>84</v>
      </c>
      <c r="J7" s="16" t="s">
        <v>85</v>
      </c>
      <c r="K7" s="16" t="s">
        <v>86</v>
      </c>
      <c r="L7" s="16" t="s">
        <v>87</v>
      </c>
      <c r="M7" s="16" t="s">
        <v>88</v>
      </c>
      <c r="N7" s="16" t="s">
        <v>89</v>
      </c>
      <c r="O7" s="16" t="s">
        <v>90</v>
      </c>
      <c r="P7" s="16" t="s">
        <v>91</v>
      </c>
      <c r="Q7" s="16" t="s">
        <v>92</v>
      </c>
      <c r="R7" s="16" t="s">
        <v>93</v>
      </c>
      <c r="S7" s="16" t="s">
        <v>94</v>
      </c>
      <c r="T7" s="16" t="s">
        <v>95</v>
      </c>
      <c r="U7" s="16" t="s">
        <v>96</v>
      </c>
      <c r="V7" s="16" t="s">
        <v>97</v>
      </c>
      <c r="W7" s="16" t="s">
        <v>98</v>
      </c>
      <c r="X7" s="16" t="s">
        <v>99</v>
      </c>
      <c r="Y7" s="16" t="s">
        <v>100</v>
      </c>
      <c r="Z7" s="16" t="s">
        <v>101</v>
      </c>
      <c r="AA7" s="16" t="s">
        <v>102</v>
      </c>
      <c r="AB7" s="16" t="s">
        <v>125</v>
      </c>
      <c r="AC7" s="16" t="s">
        <v>146</v>
      </c>
      <c r="AD7" s="16" t="s">
        <v>169</v>
      </c>
      <c r="AE7" s="16" t="s">
        <v>170</v>
      </c>
      <c r="AF7" s="16" t="s">
        <v>171</v>
      </c>
      <c r="AG7" s="16" t="s">
        <v>172</v>
      </c>
      <c r="AH7" s="16" t="s">
        <v>173</v>
      </c>
    </row>
    <row r="8" spans="1:34" x14ac:dyDescent="0.2">
      <c r="A8" s="7" t="s">
        <v>0</v>
      </c>
      <c r="B8" s="7" t="s">
        <v>175</v>
      </c>
      <c r="C8" s="7" t="s">
        <v>5</v>
      </c>
      <c r="D8" s="7">
        <v>2015</v>
      </c>
      <c r="E8" s="7" t="s">
        <v>176</v>
      </c>
      <c r="F8" s="7" t="s">
        <v>181</v>
      </c>
      <c r="G8" s="7" t="s">
        <v>15</v>
      </c>
      <c r="H8" s="17" t="s">
        <v>221</v>
      </c>
      <c r="I8" s="7" t="s">
        <v>19</v>
      </c>
      <c r="J8" s="7" t="s">
        <v>179</v>
      </c>
      <c r="K8" s="7">
        <f>+D8</f>
        <v>2015</v>
      </c>
      <c r="L8" s="17" t="s">
        <v>180</v>
      </c>
      <c r="M8" s="7" t="s">
        <v>182</v>
      </c>
      <c r="N8" s="7" t="s">
        <v>182</v>
      </c>
      <c r="O8" s="7">
        <v>1.0837787000000001</v>
      </c>
      <c r="P8" s="7" t="s">
        <v>183</v>
      </c>
      <c r="Q8" s="7" t="s">
        <v>183</v>
      </c>
      <c r="R8" s="7" t="s">
        <v>20</v>
      </c>
      <c r="S8" s="7" t="s">
        <v>196</v>
      </c>
      <c r="T8" s="11">
        <v>42217</v>
      </c>
      <c r="U8" s="11">
        <v>42644</v>
      </c>
      <c r="W8" s="17" t="s">
        <v>183</v>
      </c>
      <c r="X8" s="17" t="s">
        <v>183</v>
      </c>
      <c r="Y8" s="17" t="s">
        <v>183</v>
      </c>
      <c r="Z8" s="17" t="s">
        <v>183</v>
      </c>
      <c r="AA8" s="17">
        <f>+'Tabla 239993'!A4</f>
        <v>1</v>
      </c>
      <c r="AB8" s="17">
        <f>+'Tabla 239994'!A4</f>
        <v>1</v>
      </c>
      <c r="AC8" s="17">
        <f>+'Tabla 239995'!A4</f>
        <v>1</v>
      </c>
      <c r="AD8" s="11">
        <v>42277</v>
      </c>
      <c r="AE8" s="7" t="s">
        <v>192</v>
      </c>
      <c r="AF8" s="7">
        <f t="shared" ref="AF8:AF20" si="0">+D8</f>
        <v>2015</v>
      </c>
      <c r="AG8" s="11">
        <f>+AD8</f>
        <v>42277</v>
      </c>
    </row>
    <row r="9" spans="1:34" x14ac:dyDescent="0.2">
      <c r="A9" s="7" t="s">
        <v>0</v>
      </c>
      <c r="B9" s="7" t="s">
        <v>175</v>
      </c>
      <c r="C9" s="7" t="s">
        <v>5</v>
      </c>
      <c r="D9" s="7">
        <v>2015</v>
      </c>
      <c r="E9" s="7" t="s">
        <v>176</v>
      </c>
      <c r="F9" s="7" t="s">
        <v>181</v>
      </c>
      <c r="G9" s="7" t="s">
        <v>15</v>
      </c>
      <c r="H9" s="17" t="s">
        <v>221</v>
      </c>
      <c r="I9" s="7" t="s">
        <v>19</v>
      </c>
      <c r="J9" s="7" t="s">
        <v>179</v>
      </c>
      <c r="K9" s="7">
        <f>+D9</f>
        <v>2015</v>
      </c>
      <c r="L9" s="17" t="s">
        <v>180</v>
      </c>
      <c r="M9" s="7" t="s">
        <v>182</v>
      </c>
      <c r="N9" s="7" t="s">
        <v>182</v>
      </c>
      <c r="O9" s="7">
        <v>1.0837787000000001</v>
      </c>
      <c r="P9" s="7" t="s">
        <v>183</v>
      </c>
      <c r="Q9" s="7" t="s">
        <v>183</v>
      </c>
      <c r="R9" s="7" t="s">
        <v>20</v>
      </c>
      <c r="S9" s="7" t="s">
        <v>196</v>
      </c>
      <c r="T9" s="11">
        <v>42309</v>
      </c>
      <c r="U9" s="11">
        <v>42736</v>
      </c>
      <c r="W9" s="17" t="s">
        <v>183</v>
      </c>
      <c r="X9" s="17" t="s">
        <v>183</v>
      </c>
      <c r="Y9" s="17" t="s">
        <v>183</v>
      </c>
      <c r="Z9" s="17" t="s">
        <v>183</v>
      </c>
      <c r="AA9" s="17">
        <f>+'Tabla 239993'!A5</f>
        <v>2</v>
      </c>
      <c r="AB9" s="17">
        <f>+'Tabla 239994'!A5</f>
        <v>2</v>
      </c>
      <c r="AC9" s="17">
        <f>+'Tabla 239995'!A5</f>
        <v>2</v>
      </c>
      <c r="AD9" s="11">
        <v>42277</v>
      </c>
      <c r="AE9" s="7" t="s">
        <v>192</v>
      </c>
      <c r="AF9" s="7">
        <f t="shared" si="0"/>
        <v>2015</v>
      </c>
      <c r="AG9" s="11">
        <f>+AD9</f>
        <v>42277</v>
      </c>
    </row>
    <row r="10" spans="1:34" x14ac:dyDescent="0.2">
      <c r="A10" s="7" t="s">
        <v>183</v>
      </c>
      <c r="B10" s="7" t="s">
        <v>183</v>
      </c>
      <c r="C10" s="7" t="s">
        <v>183</v>
      </c>
      <c r="D10" s="7">
        <v>2015</v>
      </c>
      <c r="E10" s="7" t="s">
        <v>177</v>
      </c>
      <c r="F10" s="7" t="s">
        <v>183</v>
      </c>
      <c r="H10" s="7" t="s">
        <v>183</v>
      </c>
      <c r="I10" s="7" t="s">
        <v>183</v>
      </c>
      <c r="J10" s="7" t="s">
        <v>183</v>
      </c>
      <c r="K10" s="7" t="s">
        <v>183</v>
      </c>
      <c r="L10" s="7" t="s">
        <v>183</v>
      </c>
      <c r="M10" s="7" t="s">
        <v>183</v>
      </c>
      <c r="N10" s="7" t="s">
        <v>183</v>
      </c>
      <c r="O10" s="7" t="s">
        <v>183</v>
      </c>
      <c r="P10" s="7" t="s">
        <v>183</v>
      </c>
      <c r="Q10" s="7" t="s">
        <v>183</v>
      </c>
      <c r="R10" s="7" t="s">
        <v>183</v>
      </c>
      <c r="S10" s="7" t="s">
        <v>183</v>
      </c>
      <c r="T10" s="7" t="s">
        <v>183</v>
      </c>
      <c r="U10" s="7" t="s">
        <v>183</v>
      </c>
      <c r="V10" s="17" t="s">
        <v>183</v>
      </c>
      <c r="W10" s="17" t="s">
        <v>183</v>
      </c>
      <c r="X10" s="17" t="s">
        <v>183</v>
      </c>
      <c r="Y10" s="17" t="s">
        <v>183</v>
      </c>
      <c r="Z10" s="17" t="s">
        <v>183</v>
      </c>
      <c r="AA10" s="17">
        <f>+'Tabla 239993'!A6</f>
        <v>3</v>
      </c>
      <c r="AB10" s="17">
        <f>+'Tabla 239994'!A6</f>
        <v>3</v>
      </c>
      <c r="AC10" s="17">
        <f>+'Tabla 239995'!A6</f>
        <v>3</v>
      </c>
      <c r="AD10" s="7" t="s">
        <v>183</v>
      </c>
      <c r="AE10" s="7" t="s">
        <v>192</v>
      </c>
      <c r="AF10" s="7">
        <f t="shared" si="0"/>
        <v>2015</v>
      </c>
      <c r="AG10" s="11">
        <v>42369</v>
      </c>
      <c r="AH10" s="7" t="s">
        <v>233</v>
      </c>
    </row>
    <row r="11" spans="1:34" x14ac:dyDescent="0.2">
      <c r="A11" s="7" t="s">
        <v>0</v>
      </c>
      <c r="B11" s="7" t="s">
        <v>175</v>
      </c>
      <c r="C11" s="7" t="s">
        <v>5</v>
      </c>
      <c r="D11" s="7">
        <v>2016</v>
      </c>
      <c r="E11" s="7" t="s">
        <v>178</v>
      </c>
      <c r="F11" s="3" t="s">
        <v>234</v>
      </c>
      <c r="G11" s="7" t="s">
        <v>14</v>
      </c>
      <c r="H11" s="17" t="s">
        <v>221</v>
      </c>
      <c r="I11" s="7" t="s">
        <v>19</v>
      </c>
      <c r="J11" s="7" t="s">
        <v>179</v>
      </c>
      <c r="K11" s="7">
        <f>+D11</f>
        <v>2016</v>
      </c>
      <c r="L11" s="17" t="s">
        <v>180</v>
      </c>
      <c r="M11" s="7" t="s">
        <v>182</v>
      </c>
      <c r="N11" s="7" t="s">
        <v>182</v>
      </c>
      <c r="O11" s="7" t="s">
        <v>195</v>
      </c>
      <c r="P11" s="7" t="s">
        <v>183</v>
      </c>
      <c r="Q11" s="7" t="s">
        <v>183</v>
      </c>
      <c r="R11" s="7" t="s">
        <v>20</v>
      </c>
      <c r="S11" s="7" t="s">
        <v>196</v>
      </c>
      <c r="T11" s="19">
        <v>42423</v>
      </c>
      <c r="U11" s="19">
        <v>42461</v>
      </c>
      <c r="W11" s="17" t="s">
        <v>183</v>
      </c>
      <c r="X11" s="17" t="s">
        <v>183</v>
      </c>
      <c r="Y11" s="17" t="s">
        <v>183</v>
      </c>
      <c r="Z11" s="17" t="s">
        <v>183</v>
      </c>
      <c r="AA11" s="17">
        <f>+'Tabla 239993'!A7</f>
        <v>4</v>
      </c>
      <c r="AB11" s="17">
        <f>+'Tabla 239994'!A7</f>
        <v>4</v>
      </c>
      <c r="AC11" s="17">
        <f>+'Tabla 239995'!A7</f>
        <v>4</v>
      </c>
      <c r="AD11" s="11">
        <v>42460</v>
      </c>
      <c r="AE11" s="7" t="s">
        <v>192</v>
      </c>
      <c r="AF11" s="7">
        <f t="shared" si="0"/>
        <v>2016</v>
      </c>
      <c r="AG11" s="11">
        <f t="shared" ref="AG11:AG20" si="1">+AD11</f>
        <v>42460</v>
      </c>
    </row>
    <row r="12" spans="1:34" x14ac:dyDescent="0.2">
      <c r="A12" s="7" t="s">
        <v>0</v>
      </c>
      <c r="B12" s="7" t="s">
        <v>175</v>
      </c>
      <c r="C12" s="7" t="s">
        <v>5</v>
      </c>
      <c r="D12" s="7">
        <v>2016</v>
      </c>
      <c r="E12" s="7" t="s">
        <v>178</v>
      </c>
      <c r="F12" s="3" t="s">
        <v>235</v>
      </c>
      <c r="G12" s="7" t="s">
        <v>15</v>
      </c>
      <c r="H12" s="17" t="s">
        <v>221</v>
      </c>
      <c r="I12" s="7" t="s">
        <v>19</v>
      </c>
      <c r="J12" s="7" t="s">
        <v>179</v>
      </c>
      <c r="K12" s="7">
        <f>+D12</f>
        <v>2016</v>
      </c>
      <c r="L12" s="17" t="s">
        <v>180</v>
      </c>
      <c r="M12" s="7" t="s">
        <v>182</v>
      </c>
      <c r="N12" s="7" t="s">
        <v>182</v>
      </c>
      <c r="O12" s="7" t="s">
        <v>195</v>
      </c>
      <c r="P12" s="7" t="s">
        <v>183</v>
      </c>
      <c r="Q12" s="7" t="s">
        <v>183</v>
      </c>
      <c r="R12" s="7" t="s">
        <v>20</v>
      </c>
      <c r="S12" s="7" t="s">
        <v>196</v>
      </c>
      <c r="T12" s="19">
        <v>42370</v>
      </c>
      <c r="U12" s="19">
        <v>42490</v>
      </c>
      <c r="W12" s="17" t="s">
        <v>183</v>
      </c>
      <c r="X12" s="17" t="s">
        <v>183</v>
      </c>
      <c r="Y12" s="17" t="s">
        <v>183</v>
      </c>
      <c r="Z12" s="17" t="s">
        <v>183</v>
      </c>
      <c r="AA12" s="17">
        <f>+'Tabla 239993'!A8</f>
        <v>5</v>
      </c>
      <c r="AB12" s="17">
        <f>+'Tabla 239994'!A8</f>
        <v>5</v>
      </c>
      <c r="AC12" s="17">
        <f>+'Tabla 239995'!A8</f>
        <v>5</v>
      </c>
      <c r="AD12" s="11">
        <v>42460</v>
      </c>
      <c r="AE12" s="7" t="s">
        <v>192</v>
      </c>
      <c r="AF12" s="7">
        <f t="shared" si="0"/>
        <v>2016</v>
      </c>
      <c r="AG12" s="11">
        <f t="shared" si="1"/>
        <v>42460</v>
      </c>
    </row>
    <row r="13" spans="1:34" x14ac:dyDescent="0.2">
      <c r="A13" s="7" t="s">
        <v>0</v>
      </c>
      <c r="B13" s="7" t="s">
        <v>175</v>
      </c>
      <c r="C13" s="7" t="s">
        <v>5</v>
      </c>
      <c r="D13" s="7">
        <v>2016</v>
      </c>
      <c r="E13" s="7" t="s">
        <v>178</v>
      </c>
      <c r="F13" s="3" t="s">
        <v>235</v>
      </c>
      <c r="G13" s="7" t="s">
        <v>15</v>
      </c>
      <c r="H13" s="17" t="s">
        <v>221</v>
      </c>
      <c r="I13" s="7" t="s">
        <v>19</v>
      </c>
      <c r="J13" s="7" t="s">
        <v>179</v>
      </c>
      <c r="K13" s="7">
        <f>+D13</f>
        <v>2016</v>
      </c>
      <c r="L13" s="17" t="s">
        <v>180</v>
      </c>
      <c r="M13" s="7" t="s">
        <v>182</v>
      </c>
      <c r="N13" s="7" t="s">
        <v>182</v>
      </c>
      <c r="O13" s="7" t="s">
        <v>195</v>
      </c>
      <c r="P13" s="7" t="s">
        <v>183</v>
      </c>
      <c r="Q13" s="7" t="s">
        <v>183</v>
      </c>
      <c r="R13" s="7" t="s">
        <v>20</v>
      </c>
      <c r="S13" s="7" t="s">
        <v>196</v>
      </c>
      <c r="T13" s="19">
        <v>42371</v>
      </c>
      <c r="U13" s="19">
        <v>42431</v>
      </c>
      <c r="W13" s="17" t="s">
        <v>183</v>
      </c>
      <c r="X13" s="17" t="s">
        <v>183</v>
      </c>
      <c r="Y13" s="17" t="s">
        <v>183</v>
      </c>
      <c r="Z13" s="17" t="s">
        <v>183</v>
      </c>
      <c r="AA13" s="17">
        <f>+'Tabla 239993'!A9</f>
        <v>6</v>
      </c>
      <c r="AB13" s="17">
        <f>+'Tabla 239994'!A9</f>
        <v>6</v>
      </c>
      <c r="AC13" s="17">
        <f>+'Tabla 239995'!A9</f>
        <v>6</v>
      </c>
      <c r="AD13" s="11">
        <v>42460</v>
      </c>
      <c r="AE13" s="7" t="s">
        <v>192</v>
      </c>
      <c r="AF13" s="7">
        <f t="shared" si="0"/>
        <v>2016</v>
      </c>
      <c r="AG13" s="11">
        <f t="shared" si="1"/>
        <v>42460</v>
      </c>
    </row>
    <row r="14" spans="1:34" x14ac:dyDescent="0.2">
      <c r="A14" s="7" t="s">
        <v>0</v>
      </c>
      <c r="B14" s="7" t="s">
        <v>175</v>
      </c>
      <c r="C14" s="7" t="s">
        <v>5</v>
      </c>
      <c r="D14" s="7">
        <v>2016</v>
      </c>
      <c r="E14" s="7" t="s">
        <v>174</v>
      </c>
      <c r="F14" s="3" t="s">
        <v>234</v>
      </c>
      <c r="G14" s="7" t="s">
        <v>14</v>
      </c>
      <c r="H14" s="7" t="s">
        <v>194</v>
      </c>
      <c r="I14" s="7" t="s">
        <v>19</v>
      </c>
      <c r="J14" s="7" t="s">
        <v>179</v>
      </c>
      <c r="K14" s="7">
        <f t="shared" ref="K14:K19" si="2">+D14</f>
        <v>2016</v>
      </c>
      <c r="L14" s="17" t="s">
        <v>180</v>
      </c>
      <c r="M14" s="7" t="s">
        <v>182</v>
      </c>
      <c r="N14" s="7" t="s">
        <v>182</v>
      </c>
      <c r="O14" s="7" t="s">
        <v>195</v>
      </c>
      <c r="P14" s="7" t="s">
        <v>183</v>
      </c>
      <c r="Q14" s="7" t="s">
        <v>183</v>
      </c>
      <c r="R14" s="7" t="s">
        <v>20</v>
      </c>
      <c r="S14" s="7" t="s">
        <v>196</v>
      </c>
      <c r="T14" s="19">
        <v>42464</v>
      </c>
      <c r="U14" s="19">
        <v>42525</v>
      </c>
      <c r="W14" s="17" t="s">
        <v>183</v>
      </c>
      <c r="X14" s="17" t="s">
        <v>183</v>
      </c>
      <c r="Y14" s="17" t="s">
        <v>183</v>
      </c>
      <c r="Z14" s="17" t="s">
        <v>183</v>
      </c>
      <c r="AA14" s="17">
        <f>+'Tabla 239993'!A10</f>
        <v>7</v>
      </c>
      <c r="AB14" s="17">
        <f>+'Tabla 239994'!A10</f>
        <v>7</v>
      </c>
      <c r="AC14" s="17">
        <f>+'Tabla 239995'!A10</f>
        <v>7</v>
      </c>
      <c r="AD14" s="11">
        <v>42551</v>
      </c>
      <c r="AE14" s="7" t="s">
        <v>192</v>
      </c>
      <c r="AF14" s="7">
        <f t="shared" si="0"/>
        <v>2016</v>
      </c>
      <c r="AG14" s="11">
        <f t="shared" si="1"/>
        <v>42551</v>
      </c>
    </row>
    <row r="15" spans="1:34" x14ac:dyDescent="0.2">
      <c r="A15" s="7" t="s">
        <v>0</v>
      </c>
      <c r="B15" s="7" t="s">
        <v>175</v>
      </c>
      <c r="C15" s="7" t="s">
        <v>5</v>
      </c>
      <c r="D15" s="7">
        <v>2016</v>
      </c>
      <c r="E15" s="7" t="s">
        <v>174</v>
      </c>
      <c r="F15" s="3" t="s">
        <v>235</v>
      </c>
      <c r="G15" s="7" t="s">
        <v>15</v>
      </c>
      <c r="H15" s="17" t="s">
        <v>221</v>
      </c>
      <c r="I15" s="7" t="s">
        <v>19</v>
      </c>
      <c r="J15" s="7" t="s">
        <v>179</v>
      </c>
      <c r="K15" s="7">
        <f t="shared" si="2"/>
        <v>2016</v>
      </c>
      <c r="L15" s="17" t="s">
        <v>180</v>
      </c>
      <c r="M15" s="7" t="s">
        <v>182</v>
      </c>
      <c r="N15" s="7" t="s">
        <v>182</v>
      </c>
      <c r="O15" s="7" t="s">
        <v>195</v>
      </c>
      <c r="P15" s="7" t="s">
        <v>183</v>
      </c>
      <c r="Q15" s="7" t="s">
        <v>183</v>
      </c>
      <c r="R15" s="7" t="s">
        <v>20</v>
      </c>
      <c r="S15" s="7" t="s">
        <v>196</v>
      </c>
      <c r="T15" s="19">
        <v>42478</v>
      </c>
      <c r="U15" s="19">
        <v>42600</v>
      </c>
      <c r="W15" s="17" t="s">
        <v>183</v>
      </c>
      <c r="X15" s="17" t="s">
        <v>183</v>
      </c>
      <c r="Y15" s="17" t="s">
        <v>183</v>
      </c>
      <c r="Z15" s="17" t="s">
        <v>183</v>
      </c>
      <c r="AA15" s="17">
        <f>+'Tabla 239993'!A11</f>
        <v>8</v>
      </c>
      <c r="AB15" s="17">
        <f>+'Tabla 239994'!A11</f>
        <v>8</v>
      </c>
      <c r="AC15" s="17">
        <f>+'Tabla 239995'!A11</f>
        <v>8</v>
      </c>
      <c r="AD15" s="11">
        <v>42551</v>
      </c>
      <c r="AE15" s="7" t="s">
        <v>192</v>
      </c>
      <c r="AF15" s="7">
        <f t="shared" si="0"/>
        <v>2016</v>
      </c>
      <c r="AG15" s="11">
        <f t="shared" si="1"/>
        <v>42551</v>
      </c>
    </row>
    <row r="16" spans="1:34" x14ac:dyDescent="0.2">
      <c r="A16" s="7" t="s">
        <v>0</v>
      </c>
      <c r="B16" s="7" t="s">
        <v>175</v>
      </c>
      <c r="C16" s="7" t="s">
        <v>5</v>
      </c>
      <c r="D16" s="7">
        <v>2016</v>
      </c>
      <c r="E16" s="7" t="s">
        <v>174</v>
      </c>
      <c r="F16" s="3" t="s">
        <v>234</v>
      </c>
      <c r="G16" s="7" t="s">
        <v>14</v>
      </c>
      <c r="H16" s="7" t="s">
        <v>194</v>
      </c>
      <c r="I16" s="7" t="s">
        <v>19</v>
      </c>
      <c r="J16" s="7" t="s">
        <v>179</v>
      </c>
      <c r="K16" s="7">
        <f t="shared" si="2"/>
        <v>2016</v>
      </c>
      <c r="L16" s="17" t="s">
        <v>180</v>
      </c>
      <c r="M16" s="7" t="s">
        <v>182</v>
      </c>
      <c r="N16" s="7" t="s">
        <v>182</v>
      </c>
      <c r="O16" s="7" t="s">
        <v>195</v>
      </c>
      <c r="P16" s="7" t="s">
        <v>183</v>
      </c>
      <c r="Q16" s="7" t="s">
        <v>183</v>
      </c>
      <c r="R16" s="7" t="s">
        <v>20</v>
      </c>
      <c r="S16" s="7" t="s">
        <v>196</v>
      </c>
      <c r="T16" s="19">
        <v>42436</v>
      </c>
      <c r="U16" s="19">
        <v>42497</v>
      </c>
      <c r="W16" s="17" t="s">
        <v>183</v>
      </c>
      <c r="X16" s="17" t="s">
        <v>183</v>
      </c>
      <c r="Y16" s="17" t="s">
        <v>183</v>
      </c>
      <c r="Z16" s="17" t="s">
        <v>183</v>
      </c>
      <c r="AA16" s="17">
        <f>+'Tabla 239993'!A12</f>
        <v>9</v>
      </c>
      <c r="AB16" s="17">
        <f>+'Tabla 239994'!A12</f>
        <v>9</v>
      </c>
      <c r="AC16" s="17">
        <f>+'Tabla 239995'!A12</f>
        <v>9</v>
      </c>
      <c r="AD16" s="11">
        <v>42551</v>
      </c>
      <c r="AE16" s="7" t="s">
        <v>192</v>
      </c>
      <c r="AF16" s="7">
        <f t="shared" si="0"/>
        <v>2016</v>
      </c>
      <c r="AG16" s="11">
        <f t="shared" si="1"/>
        <v>42551</v>
      </c>
    </row>
    <row r="17" spans="1:33" x14ac:dyDescent="0.2">
      <c r="A17" s="7" t="s">
        <v>0</v>
      </c>
      <c r="B17" s="7" t="s">
        <v>175</v>
      </c>
      <c r="C17" s="7" t="s">
        <v>5</v>
      </c>
      <c r="D17" s="7">
        <v>2016</v>
      </c>
      <c r="E17" s="7" t="s">
        <v>174</v>
      </c>
      <c r="F17" s="3" t="s">
        <v>234</v>
      </c>
      <c r="G17" s="7" t="s">
        <v>14</v>
      </c>
      <c r="H17" s="7" t="s">
        <v>194</v>
      </c>
      <c r="I17" s="7" t="s">
        <v>19</v>
      </c>
      <c r="J17" s="7" t="s">
        <v>179</v>
      </c>
      <c r="K17" s="7">
        <f t="shared" si="2"/>
        <v>2016</v>
      </c>
      <c r="L17" s="17" t="s">
        <v>180</v>
      </c>
      <c r="M17" s="7" t="s">
        <v>182</v>
      </c>
      <c r="N17" s="7" t="s">
        <v>182</v>
      </c>
      <c r="O17" s="7" t="s">
        <v>195</v>
      </c>
      <c r="P17" s="7" t="s">
        <v>183</v>
      </c>
      <c r="Q17" s="7" t="s">
        <v>183</v>
      </c>
      <c r="R17" s="7" t="s">
        <v>20</v>
      </c>
      <c r="S17" s="7" t="s">
        <v>196</v>
      </c>
      <c r="T17" s="19">
        <v>42464</v>
      </c>
      <c r="U17" s="19">
        <v>42525</v>
      </c>
      <c r="W17" s="17" t="s">
        <v>183</v>
      </c>
      <c r="X17" s="17" t="s">
        <v>183</v>
      </c>
      <c r="Y17" s="17" t="s">
        <v>183</v>
      </c>
      <c r="Z17" s="17" t="s">
        <v>183</v>
      </c>
      <c r="AA17" s="17">
        <f>+'Tabla 239993'!A13</f>
        <v>10</v>
      </c>
      <c r="AB17" s="17">
        <f>+'Tabla 239994'!A13</f>
        <v>10</v>
      </c>
      <c r="AC17" s="17">
        <f>+'Tabla 239995'!A13</f>
        <v>10</v>
      </c>
      <c r="AD17" s="11">
        <v>42551</v>
      </c>
      <c r="AE17" s="7" t="s">
        <v>192</v>
      </c>
      <c r="AF17" s="7">
        <f t="shared" si="0"/>
        <v>2016</v>
      </c>
      <c r="AG17" s="11">
        <f t="shared" si="1"/>
        <v>42551</v>
      </c>
    </row>
    <row r="18" spans="1:33" x14ac:dyDescent="0.2">
      <c r="A18" s="7" t="s">
        <v>0</v>
      </c>
      <c r="B18" s="7" t="s">
        <v>175</v>
      </c>
      <c r="C18" s="7" t="s">
        <v>5</v>
      </c>
      <c r="D18" s="7">
        <v>2016</v>
      </c>
      <c r="E18" s="7" t="s">
        <v>174</v>
      </c>
      <c r="F18" s="3" t="s">
        <v>234</v>
      </c>
      <c r="G18" s="7" t="s">
        <v>14</v>
      </c>
      <c r="H18" s="7" t="s">
        <v>194</v>
      </c>
      <c r="I18" s="7" t="s">
        <v>19</v>
      </c>
      <c r="J18" s="7" t="s">
        <v>179</v>
      </c>
      <c r="K18" s="7">
        <f t="shared" si="2"/>
        <v>2016</v>
      </c>
      <c r="L18" s="17" t="s">
        <v>180</v>
      </c>
      <c r="M18" s="7" t="s">
        <v>182</v>
      </c>
      <c r="N18" s="7" t="s">
        <v>182</v>
      </c>
      <c r="O18" s="7" t="s">
        <v>195</v>
      </c>
      <c r="P18" s="7" t="s">
        <v>183</v>
      </c>
      <c r="Q18" s="7" t="s">
        <v>183</v>
      </c>
      <c r="R18" s="7" t="s">
        <v>20</v>
      </c>
      <c r="S18" s="7" t="s">
        <v>196</v>
      </c>
      <c r="T18" s="19">
        <v>42498</v>
      </c>
      <c r="U18" s="19">
        <v>42529</v>
      </c>
      <c r="W18" s="17" t="s">
        <v>183</v>
      </c>
      <c r="X18" s="17" t="s">
        <v>183</v>
      </c>
      <c r="Y18" s="17" t="s">
        <v>183</v>
      </c>
      <c r="Z18" s="17" t="s">
        <v>183</v>
      </c>
      <c r="AA18" s="17">
        <f>+'Tabla 239993'!A14</f>
        <v>11</v>
      </c>
      <c r="AB18" s="17">
        <f>+'Tabla 239994'!A14</f>
        <v>11</v>
      </c>
      <c r="AC18" s="17">
        <f>+'Tabla 239995'!A14</f>
        <v>11</v>
      </c>
      <c r="AD18" s="11">
        <v>42551</v>
      </c>
      <c r="AE18" s="7" t="s">
        <v>192</v>
      </c>
      <c r="AF18" s="7">
        <f t="shared" si="0"/>
        <v>2016</v>
      </c>
      <c r="AG18" s="11">
        <f t="shared" si="1"/>
        <v>42551</v>
      </c>
    </row>
    <row r="19" spans="1:33" x14ac:dyDescent="0.2">
      <c r="A19" s="7" t="s">
        <v>0</v>
      </c>
      <c r="B19" s="7" t="s">
        <v>175</v>
      </c>
      <c r="C19" s="7" t="s">
        <v>5</v>
      </c>
      <c r="D19" s="7">
        <v>2016</v>
      </c>
      <c r="E19" s="7" t="s">
        <v>174</v>
      </c>
      <c r="F19" s="3" t="s">
        <v>235</v>
      </c>
      <c r="G19" s="7" t="s">
        <v>15</v>
      </c>
      <c r="H19" s="17" t="s">
        <v>221</v>
      </c>
      <c r="I19" s="7" t="s">
        <v>19</v>
      </c>
      <c r="J19" s="7" t="s">
        <v>179</v>
      </c>
      <c r="K19" s="7">
        <f t="shared" si="2"/>
        <v>2016</v>
      </c>
      <c r="L19" s="17" t="s">
        <v>180</v>
      </c>
      <c r="M19" s="7" t="s">
        <v>182</v>
      </c>
      <c r="N19" s="7" t="s">
        <v>182</v>
      </c>
      <c r="O19" s="7" t="s">
        <v>195</v>
      </c>
      <c r="P19" s="7" t="s">
        <v>183</v>
      </c>
      <c r="Q19" s="7" t="s">
        <v>183</v>
      </c>
      <c r="R19" s="7" t="s">
        <v>20</v>
      </c>
      <c r="S19" s="7" t="s">
        <v>196</v>
      </c>
      <c r="T19" s="19">
        <v>42491</v>
      </c>
      <c r="U19" s="19">
        <v>42583</v>
      </c>
      <c r="W19" s="17" t="s">
        <v>183</v>
      </c>
      <c r="X19" s="17" t="s">
        <v>183</v>
      </c>
      <c r="Y19" s="17" t="s">
        <v>183</v>
      </c>
      <c r="Z19" s="17" t="s">
        <v>183</v>
      </c>
      <c r="AA19" s="17">
        <f>+'Tabla 239993'!A15</f>
        <v>12</v>
      </c>
      <c r="AB19" s="17">
        <f>+'Tabla 239994'!A15</f>
        <v>12</v>
      </c>
      <c r="AC19" s="17">
        <f>+'Tabla 239995'!A15</f>
        <v>12</v>
      </c>
      <c r="AD19" s="11">
        <v>42551</v>
      </c>
      <c r="AE19" s="7" t="s">
        <v>192</v>
      </c>
      <c r="AF19" s="7">
        <f t="shared" si="0"/>
        <v>2016</v>
      </c>
      <c r="AG19" s="11">
        <f t="shared" si="1"/>
        <v>42551</v>
      </c>
    </row>
    <row r="20" spans="1:33" s="13" customFormat="1" x14ac:dyDescent="0.2">
      <c r="A20" s="13" t="s">
        <v>0</v>
      </c>
      <c r="B20" s="13" t="s">
        <v>175</v>
      </c>
      <c r="C20" s="13" t="s">
        <v>5</v>
      </c>
      <c r="D20" s="13">
        <v>2016</v>
      </c>
      <c r="E20" s="13" t="s">
        <v>176</v>
      </c>
      <c r="F20" s="5" t="s">
        <v>234</v>
      </c>
      <c r="G20" s="13" t="s">
        <v>14</v>
      </c>
      <c r="H20" s="13" t="s">
        <v>194</v>
      </c>
      <c r="I20" s="13" t="s">
        <v>19</v>
      </c>
      <c r="J20" s="13" t="s">
        <v>179</v>
      </c>
      <c r="K20" s="13">
        <f t="shared" ref="K20:K27" si="3">+D20</f>
        <v>2016</v>
      </c>
      <c r="L20" s="18" t="s">
        <v>180</v>
      </c>
      <c r="M20" s="13" t="s">
        <v>182</v>
      </c>
      <c r="N20" s="13" t="s">
        <v>182</v>
      </c>
      <c r="O20" s="13" t="s">
        <v>195</v>
      </c>
      <c r="P20" s="13" t="s">
        <v>183</v>
      </c>
      <c r="Q20" s="13" t="s">
        <v>183</v>
      </c>
      <c r="R20" s="13" t="s">
        <v>20</v>
      </c>
      <c r="S20" s="13" t="s">
        <v>196</v>
      </c>
      <c r="T20" s="20">
        <v>42525</v>
      </c>
      <c r="U20" s="20">
        <v>42618</v>
      </c>
      <c r="W20" s="18" t="s">
        <v>183</v>
      </c>
      <c r="X20" s="18" t="s">
        <v>183</v>
      </c>
      <c r="Y20" s="18" t="s">
        <v>183</v>
      </c>
      <c r="Z20" s="18" t="s">
        <v>183</v>
      </c>
      <c r="AA20" s="18">
        <f>+'Tabla 239993'!A16</f>
        <v>13</v>
      </c>
      <c r="AB20" s="18">
        <f>+'Tabla 239994'!A16</f>
        <v>13</v>
      </c>
      <c r="AC20" s="18">
        <f>+'Tabla 239995'!A16</f>
        <v>13</v>
      </c>
      <c r="AD20" s="12">
        <v>42643</v>
      </c>
      <c r="AE20" s="13" t="s">
        <v>192</v>
      </c>
      <c r="AF20" s="13">
        <f t="shared" si="0"/>
        <v>2016</v>
      </c>
      <c r="AG20" s="12">
        <f t="shared" si="1"/>
        <v>42643</v>
      </c>
    </row>
    <row r="21" spans="1:33" s="13" customFormat="1" x14ac:dyDescent="0.2">
      <c r="A21" s="13" t="s">
        <v>0</v>
      </c>
      <c r="B21" s="13" t="s">
        <v>175</v>
      </c>
      <c r="C21" s="13" t="s">
        <v>5</v>
      </c>
      <c r="D21" s="13">
        <v>2016</v>
      </c>
      <c r="E21" s="13" t="s">
        <v>176</v>
      </c>
      <c r="F21" s="5" t="s">
        <v>234</v>
      </c>
      <c r="G21" s="13" t="s">
        <v>14</v>
      </c>
      <c r="H21" s="13" t="s">
        <v>194</v>
      </c>
      <c r="I21" s="13" t="s">
        <v>19</v>
      </c>
      <c r="J21" s="13" t="s">
        <v>179</v>
      </c>
      <c r="K21" s="13">
        <f t="shared" si="3"/>
        <v>2016</v>
      </c>
      <c r="L21" s="18" t="s">
        <v>180</v>
      </c>
      <c r="M21" s="13" t="s">
        <v>182</v>
      </c>
      <c r="N21" s="13" t="s">
        <v>182</v>
      </c>
      <c r="O21" s="13" t="s">
        <v>195</v>
      </c>
      <c r="P21" s="13" t="s">
        <v>183</v>
      </c>
      <c r="Q21" s="13" t="s">
        <v>183</v>
      </c>
      <c r="R21" s="13" t="s">
        <v>20</v>
      </c>
      <c r="S21" s="13" t="s">
        <v>196</v>
      </c>
      <c r="T21" s="20">
        <v>42586</v>
      </c>
      <c r="U21" s="20">
        <v>42617</v>
      </c>
      <c r="W21" s="18" t="s">
        <v>183</v>
      </c>
      <c r="X21" s="18" t="s">
        <v>183</v>
      </c>
      <c r="Y21" s="18" t="s">
        <v>183</v>
      </c>
      <c r="Z21" s="18" t="s">
        <v>183</v>
      </c>
      <c r="AA21" s="18">
        <f>+'Tabla 239993'!A17</f>
        <v>14</v>
      </c>
      <c r="AB21" s="18">
        <f>+'Tabla 239994'!A17</f>
        <v>14</v>
      </c>
      <c r="AC21" s="18">
        <f>+'Tabla 239995'!A17</f>
        <v>14</v>
      </c>
      <c r="AD21" s="12">
        <v>42643</v>
      </c>
      <c r="AE21" s="13" t="s">
        <v>192</v>
      </c>
      <c r="AF21" s="13">
        <f t="shared" ref="AF21:AF27" si="4">+D21</f>
        <v>2016</v>
      </c>
      <c r="AG21" s="12">
        <f t="shared" ref="AG21:AG27" si="5">+AD21</f>
        <v>42643</v>
      </c>
    </row>
    <row r="22" spans="1:33" s="13" customFormat="1" x14ac:dyDescent="0.2">
      <c r="A22" s="13" t="s">
        <v>0</v>
      </c>
      <c r="B22" s="13" t="s">
        <v>175</v>
      </c>
      <c r="C22" s="13" t="s">
        <v>5</v>
      </c>
      <c r="D22" s="13">
        <v>2016</v>
      </c>
      <c r="E22" s="13" t="s">
        <v>176</v>
      </c>
      <c r="F22" s="5" t="s">
        <v>248</v>
      </c>
      <c r="G22" s="13" t="s">
        <v>15</v>
      </c>
      <c r="H22" s="18" t="s">
        <v>221</v>
      </c>
      <c r="I22" s="13" t="s">
        <v>19</v>
      </c>
      <c r="J22" s="13" t="s">
        <v>179</v>
      </c>
      <c r="K22" s="13">
        <f t="shared" si="3"/>
        <v>2016</v>
      </c>
      <c r="L22" s="18" t="s">
        <v>180</v>
      </c>
      <c r="M22" s="13" t="s">
        <v>182</v>
      </c>
      <c r="N22" s="13" t="s">
        <v>182</v>
      </c>
      <c r="O22" s="13" t="s">
        <v>195</v>
      </c>
      <c r="P22" s="13" t="s">
        <v>183</v>
      </c>
      <c r="Q22" s="13" t="s">
        <v>183</v>
      </c>
      <c r="R22" s="13" t="s">
        <v>20</v>
      </c>
      <c r="S22" s="13" t="s">
        <v>196</v>
      </c>
      <c r="T22" s="20">
        <v>42528</v>
      </c>
      <c r="U22" s="20">
        <v>42711</v>
      </c>
      <c r="W22" s="18" t="s">
        <v>183</v>
      </c>
      <c r="X22" s="18" t="s">
        <v>183</v>
      </c>
      <c r="Y22" s="18" t="s">
        <v>183</v>
      </c>
      <c r="Z22" s="18" t="s">
        <v>183</v>
      </c>
      <c r="AA22" s="18">
        <f>+'Tabla 239993'!A18</f>
        <v>15</v>
      </c>
      <c r="AB22" s="18">
        <f>+'Tabla 239994'!A18</f>
        <v>15</v>
      </c>
      <c r="AC22" s="18">
        <f>+'Tabla 239995'!A18</f>
        <v>15</v>
      </c>
      <c r="AD22" s="12">
        <v>42643</v>
      </c>
      <c r="AE22" s="13" t="s">
        <v>192</v>
      </c>
      <c r="AF22" s="13">
        <f t="shared" si="4"/>
        <v>2016</v>
      </c>
      <c r="AG22" s="12">
        <f t="shared" si="5"/>
        <v>42643</v>
      </c>
    </row>
    <row r="23" spans="1:33" s="13" customFormat="1" x14ac:dyDescent="0.2">
      <c r="A23" s="13" t="s">
        <v>0</v>
      </c>
      <c r="B23" s="13" t="s">
        <v>175</v>
      </c>
      <c r="C23" s="13" t="s">
        <v>5</v>
      </c>
      <c r="D23" s="13">
        <v>2016</v>
      </c>
      <c r="E23" s="13" t="s">
        <v>176</v>
      </c>
      <c r="F23" s="5" t="s">
        <v>234</v>
      </c>
      <c r="G23" s="13" t="s">
        <v>14</v>
      </c>
      <c r="H23" s="13" t="s">
        <v>194</v>
      </c>
      <c r="I23" s="13" t="s">
        <v>19</v>
      </c>
      <c r="J23" s="13" t="s">
        <v>179</v>
      </c>
      <c r="K23" s="13">
        <f t="shared" si="3"/>
        <v>2016</v>
      </c>
      <c r="L23" s="18" t="s">
        <v>180</v>
      </c>
      <c r="M23" s="13" t="s">
        <v>182</v>
      </c>
      <c r="N23" s="13" t="s">
        <v>182</v>
      </c>
      <c r="O23" s="13" t="s">
        <v>195</v>
      </c>
      <c r="P23" s="13" t="s">
        <v>183</v>
      </c>
      <c r="Q23" s="13" t="s">
        <v>183</v>
      </c>
      <c r="R23" s="13" t="s">
        <v>20</v>
      </c>
      <c r="S23" s="13" t="s">
        <v>196</v>
      </c>
      <c r="T23" s="20">
        <v>42556</v>
      </c>
      <c r="U23" s="20">
        <v>42587</v>
      </c>
      <c r="W23" s="18" t="s">
        <v>183</v>
      </c>
      <c r="X23" s="18" t="s">
        <v>183</v>
      </c>
      <c r="Y23" s="18" t="s">
        <v>183</v>
      </c>
      <c r="Z23" s="18" t="s">
        <v>183</v>
      </c>
      <c r="AA23" s="18">
        <f>+'Tabla 239993'!A19</f>
        <v>16</v>
      </c>
      <c r="AB23" s="18">
        <f>+'Tabla 239994'!A19</f>
        <v>16</v>
      </c>
      <c r="AC23" s="18">
        <f>+'Tabla 239995'!A19</f>
        <v>16</v>
      </c>
      <c r="AD23" s="12">
        <v>42643</v>
      </c>
      <c r="AE23" s="13" t="s">
        <v>192</v>
      </c>
      <c r="AF23" s="13">
        <f t="shared" si="4"/>
        <v>2016</v>
      </c>
      <c r="AG23" s="12">
        <f t="shared" si="5"/>
        <v>42643</v>
      </c>
    </row>
    <row r="24" spans="1:33" s="13" customFormat="1" x14ac:dyDescent="0.2">
      <c r="A24" s="13" t="s">
        <v>0</v>
      </c>
      <c r="B24" s="13" t="s">
        <v>175</v>
      </c>
      <c r="C24" s="13" t="s">
        <v>5</v>
      </c>
      <c r="D24" s="13">
        <v>2016</v>
      </c>
      <c r="E24" s="13" t="s">
        <v>176</v>
      </c>
      <c r="F24" s="5" t="s">
        <v>248</v>
      </c>
      <c r="G24" s="13" t="s">
        <v>15</v>
      </c>
      <c r="H24" s="18" t="s">
        <v>221</v>
      </c>
      <c r="I24" s="13" t="s">
        <v>19</v>
      </c>
      <c r="J24" s="13" t="s">
        <v>179</v>
      </c>
      <c r="K24" s="13">
        <f t="shared" si="3"/>
        <v>2016</v>
      </c>
      <c r="L24" s="18" t="s">
        <v>180</v>
      </c>
      <c r="M24" s="13" t="s">
        <v>182</v>
      </c>
      <c r="N24" s="13" t="s">
        <v>182</v>
      </c>
      <c r="O24" s="13" t="s">
        <v>195</v>
      </c>
      <c r="P24" s="13" t="s">
        <v>183</v>
      </c>
      <c r="Q24" s="13" t="s">
        <v>183</v>
      </c>
      <c r="R24" s="13" t="s">
        <v>20</v>
      </c>
      <c r="S24" s="13" t="s">
        <v>196</v>
      </c>
      <c r="T24" s="20">
        <v>42528</v>
      </c>
      <c r="U24" s="20">
        <v>42711</v>
      </c>
      <c r="W24" s="18" t="s">
        <v>183</v>
      </c>
      <c r="X24" s="18" t="s">
        <v>183</v>
      </c>
      <c r="Y24" s="18" t="s">
        <v>183</v>
      </c>
      <c r="Z24" s="18" t="s">
        <v>183</v>
      </c>
      <c r="AA24" s="18">
        <f>+'Tabla 239993'!A20</f>
        <v>17</v>
      </c>
      <c r="AB24" s="18">
        <f>+'Tabla 239994'!A20</f>
        <v>17</v>
      </c>
      <c r="AC24" s="18">
        <f>+'Tabla 239995'!A20</f>
        <v>17</v>
      </c>
      <c r="AD24" s="12">
        <v>42643</v>
      </c>
      <c r="AE24" s="13" t="s">
        <v>192</v>
      </c>
      <c r="AF24" s="13">
        <f t="shared" si="4"/>
        <v>2016</v>
      </c>
      <c r="AG24" s="12">
        <f t="shared" si="5"/>
        <v>42643</v>
      </c>
    </row>
    <row r="25" spans="1:33" s="13" customFormat="1" x14ac:dyDescent="0.2">
      <c r="A25" s="13" t="s">
        <v>0</v>
      </c>
      <c r="B25" s="13" t="s">
        <v>175</v>
      </c>
      <c r="C25" s="13" t="s">
        <v>5</v>
      </c>
      <c r="D25" s="13">
        <v>2016</v>
      </c>
      <c r="E25" s="13" t="s">
        <v>176</v>
      </c>
      <c r="F25" s="5" t="s">
        <v>235</v>
      </c>
      <c r="G25" s="13" t="s">
        <v>15</v>
      </c>
      <c r="H25" s="18" t="s">
        <v>221</v>
      </c>
      <c r="I25" s="13" t="s">
        <v>19</v>
      </c>
      <c r="J25" s="13" t="s">
        <v>179</v>
      </c>
      <c r="K25" s="13">
        <f t="shared" si="3"/>
        <v>2016</v>
      </c>
      <c r="L25" s="18" t="s">
        <v>180</v>
      </c>
      <c r="M25" s="13" t="s">
        <v>182</v>
      </c>
      <c r="N25" s="13" t="s">
        <v>182</v>
      </c>
      <c r="O25" s="13" t="s">
        <v>195</v>
      </c>
      <c r="P25" s="13" t="s">
        <v>183</v>
      </c>
      <c r="Q25" s="13" t="s">
        <v>183</v>
      </c>
      <c r="R25" s="13" t="s">
        <v>20</v>
      </c>
      <c r="S25" s="13" t="s">
        <v>196</v>
      </c>
      <c r="T25" s="20">
        <v>42614</v>
      </c>
      <c r="U25" s="20">
        <v>42736</v>
      </c>
      <c r="W25" s="18" t="s">
        <v>183</v>
      </c>
      <c r="X25" s="18" t="s">
        <v>183</v>
      </c>
      <c r="Y25" s="18" t="s">
        <v>183</v>
      </c>
      <c r="Z25" s="18" t="s">
        <v>183</v>
      </c>
      <c r="AA25" s="18">
        <f>+'Tabla 239993'!A21</f>
        <v>18</v>
      </c>
      <c r="AB25" s="18">
        <f>+'Tabla 239994'!A21</f>
        <v>18</v>
      </c>
      <c r="AC25" s="18">
        <f>+'Tabla 239995'!A21</f>
        <v>18</v>
      </c>
      <c r="AD25" s="12">
        <v>42643</v>
      </c>
      <c r="AE25" s="13" t="s">
        <v>192</v>
      </c>
      <c r="AF25" s="13">
        <f t="shared" si="4"/>
        <v>2016</v>
      </c>
      <c r="AG25" s="12">
        <f t="shared" si="5"/>
        <v>42643</v>
      </c>
    </row>
    <row r="26" spans="1:33" s="13" customFormat="1" x14ac:dyDescent="0.2">
      <c r="A26" s="13" t="s">
        <v>0</v>
      </c>
      <c r="B26" s="13" t="s">
        <v>175</v>
      </c>
      <c r="C26" s="13" t="s">
        <v>5</v>
      </c>
      <c r="D26" s="13">
        <v>2016</v>
      </c>
      <c r="E26" s="13" t="s">
        <v>176</v>
      </c>
      <c r="F26" s="5" t="s">
        <v>234</v>
      </c>
      <c r="G26" s="13" t="s">
        <v>14</v>
      </c>
      <c r="H26" s="13" t="s">
        <v>194</v>
      </c>
      <c r="I26" s="13" t="s">
        <v>19</v>
      </c>
      <c r="J26" s="13" t="s">
        <v>179</v>
      </c>
      <c r="K26" s="13">
        <f t="shared" si="3"/>
        <v>2016</v>
      </c>
      <c r="L26" s="18" t="s">
        <v>180</v>
      </c>
      <c r="M26" s="13" t="s">
        <v>182</v>
      </c>
      <c r="N26" s="13" t="s">
        <v>182</v>
      </c>
      <c r="O26" s="13" t="s">
        <v>195</v>
      </c>
      <c r="P26" s="13" t="s">
        <v>183</v>
      </c>
      <c r="Q26" s="13" t="s">
        <v>183</v>
      </c>
      <c r="R26" s="13" t="s">
        <v>20</v>
      </c>
      <c r="S26" s="13" t="s">
        <v>196</v>
      </c>
      <c r="T26" s="20">
        <v>42522</v>
      </c>
      <c r="U26" s="20">
        <v>42613</v>
      </c>
      <c r="W26" s="18" t="s">
        <v>183</v>
      </c>
      <c r="X26" s="18" t="s">
        <v>183</v>
      </c>
      <c r="Y26" s="18" t="s">
        <v>183</v>
      </c>
      <c r="Z26" s="18" t="s">
        <v>183</v>
      </c>
      <c r="AA26" s="18">
        <f>+'Tabla 239993'!A22</f>
        <v>19</v>
      </c>
      <c r="AB26" s="18">
        <f>+'Tabla 239994'!A22</f>
        <v>19</v>
      </c>
      <c r="AC26" s="18">
        <f>+'Tabla 239995'!A22</f>
        <v>19</v>
      </c>
      <c r="AD26" s="12">
        <v>42643</v>
      </c>
      <c r="AE26" s="13" t="s">
        <v>192</v>
      </c>
      <c r="AF26" s="13">
        <f t="shared" si="4"/>
        <v>2016</v>
      </c>
      <c r="AG26" s="12">
        <f t="shared" si="5"/>
        <v>42643</v>
      </c>
    </row>
    <row r="27" spans="1:33" s="13" customFormat="1" x14ac:dyDescent="0.2">
      <c r="A27" s="13" t="s">
        <v>0</v>
      </c>
      <c r="B27" s="13" t="s">
        <v>175</v>
      </c>
      <c r="C27" s="13" t="s">
        <v>5</v>
      </c>
      <c r="D27" s="13">
        <v>2016</v>
      </c>
      <c r="E27" s="13" t="s">
        <v>176</v>
      </c>
      <c r="F27" s="5" t="s">
        <v>248</v>
      </c>
      <c r="G27" s="13" t="s">
        <v>15</v>
      </c>
      <c r="H27" s="18" t="s">
        <v>221</v>
      </c>
      <c r="I27" s="13" t="s">
        <v>19</v>
      </c>
      <c r="J27" s="13" t="s">
        <v>179</v>
      </c>
      <c r="K27" s="13">
        <f t="shared" si="3"/>
        <v>2016</v>
      </c>
      <c r="L27" s="18" t="s">
        <v>180</v>
      </c>
      <c r="M27" s="13" t="s">
        <v>182</v>
      </c>
      <c r="N27" s="13" t="s">
        <v>182</v>
      </c>
      <c r="O27" s="13" t="s">
        <v>195</v>
      </c>
      <c r="P27" s="13" t="s">
        <v>183</v>
      </c>
      <c r="Q27" s="13" t="s">
        <v>183</v>
      </c>
      <c r="R27" s="13" t="s">
        <v>20</v>
      </c>
      <c r="S27" s="13" t="s">
        <v>196</v>
      </c>
      <c r="T27" s="20">
        <v>42528</v>
      </c>
      <c r="U27" s="20">
        <v>42711</v>
      </c>
      <c r="W27" s="18" t="s">
        <v>183</v>
      </c>
      <c r="X27" s="18" t="s">
        <v>183</v>
      </c>
      <c r="Y27" s="18" t="s">
        <v>183</v>
      </c>
      <c r="Z27" s="18" t="s">
        <v>183</v>
      </c>
      <c r="AA27" s="18">
        <f>+'Tabla 239993'!A23</f>
        <v>20</v>
      </c>
      <c r="AB27" s="18">
        <f>+'Tabla 239994'!A23</f>
        <v>20</v>
      </c>
      <c r="AC27" s="18">
        <f>+'Tabla 239995'!A23</f>
        <v>20</v>
      </c>
      <c r="AD27" s="12">
        <v>42643</v>
      </c>
      <c r="AE27" s="13" t="s">
        <v>192</v>
      </c>
      <c r="AF27" s="13">
        <f t="shared" si="4"/>
        <v>2016</v>
      </c>
      <c r="AG27" s="12">
        <f t="shared" si="5"/>
        <v>42643</v>
      </c>
    </row>
    <row r="28" spans="1:33" s="13" customFormat="1" x14ac:dyDescent="0.2">
      <c r="A28" s="13" t="s">
        <v>0</v>
      </c>
      <c r="B28" s="13" t="s">
        <v>175</v>
      </c>
      <c r="C28" s="13" t="s">
        <v>5</v>
      </c>
      <c r="D28" s="13">
        <v>2016</v>
      </c>
      <c r="E28" s="13" t="s">
        <v>177</v>
      </c>
      <c r="F28" s="3" t="s">
        <v>234</v>
      </c>
      <c r="G28" s="13" t="s">
        <v>14</v>
      </c>
      <c r="H28" s="13" t="s">
        <v>194</v>
      </c>
      <c r="I28" s="13" t="s">
        <v>19</v>
      </c>
      <c r="J28" s="13" t="s">
        <v>179</v>
      </c>
      <c r="K28" s="13">
        <f t="shared" ref="K28:K42" si="6">+D28</f>
        <v>2016</v>
      </c>
      <c r="L28" s="18" t="s">
        <v>180</v>
      </c>
      <c r="M28" s="13" t="s">
        <v>182</v>
      </c>
      <c r="N28" s="13" t="s">
        <v>182</v>
      </c>
      <c r="O28" s="13" t="s">
        <v>195</v>
      </c>
      <c r="P28" s="13" t="s">
        <v>183</v>
      </c>
      <c r="Q28" s="13" t="s">
        <v>183</v>
      </c>
      <c r="R28" s="13" t="s">
        <v>20</v>
      </c>
      <c r="S28" s="13" t="s">
        <v>196</v>
      </c>
      <c r="T28" s="19">
        <v>42586</v>
      </c>
      <c r="U28" s="19">
        <v>42617</v>
      </c>
      <c r="W28" s="18" t="s">
        <v>183</v>
      </c>
      <c r="X28" s="18" t="s">
        <v>183</v>
      </c>
      <c r="Y28" s="18" t="s">
        <v>183</v>
      </c>
      <c r="Z28" s="18" t="s">
        <v>183</v>
      </c>
      <c r="AA28" s="18">
        <f>+'Tabla 239993'!A24</f>
        <v>21</v>
      </c>
      <c r="AB28" s="18">
        <f>+'Tabla 239994'!A24</f>
        <v>21</v>
      </c>
      <c r="AC28" s="18">
        <f>+'Tabla 239995'!A24</f>
        <v>21</v>
      </c>
      <c r="AD28" s="12">
        <v>42735</v>
      </c>
      <c r="AE28" s="13" t="s">
        <v>192</v>
      </c>
      <c r="AF28" s="13">
        <f>+D28</f>
        <v>2016</v>
      </c>
      <c r="AG28" s="12">
        <f>+AD28</f>
        <v>42735</v>
      </c>
    </row>
    <row r="29" spans="1:33" s="13" customFormat="1" x14ac:dyDescent="0.2">
      <c r="A29" s="13" t="s">
        <v>0</v>
      </c>
      <c r="B29" s="13" t="s">
        <v>175</v>
      </c>
      <c r="C29" s="13" t="s">
        <v>5</v>
      </c>
      <c r="D29" s="13">
        <v>2016</v>
      </c>
      <c r="E29" s="13" t="s">
        <v>177</v>
      </c>
      <c r="F29" s="3" t="s">
        <v>234</v>
      </c>
      <c r="G29" s="13" t="s">
        <v>14</v>
      </c>
      <c r="H29" s="13" t="s">
        <v>194</v>
      </c>
      <c r="I29" s="13" t="s">
        <v>19</v>
      </c>
      <c r="J29" s="13" t="s">
        <v>179</v>
      </c>
      <c r="K29" s="13">
        <f t="shared" si="6"/>
        <v>2016</v>
      </c>
      <c r="L29" s="18" t="s">
        <v>180</v>
      </c>
      <c r="M29" s="13" t="s">
        <v>182</v>
      </c>
      <c r="N29" s="13" t="s">
        <v>182</v>
      </c>
      <c r="O29" s="13" t="s">
        <v>195</v>
      </c>
      <c r="P29" s="13" t="s">
        <v>183</v>
      </c>
      <c r="Q29" s="13" t="s">
        <v>183</v>
      </c>
      <c r="R29" s="13" t="s">
        <v>20</v>
      </c>
      <c r="S29" s="13" t="s">
        <v>196</v>
      </c>
      <c r="T29" s="19">
        <v>42587</v>
      </c>
      <c r="U29" s="19">
        <v>42679</v>
      </c>
      <c r="W29" s="18" t="s">
        <v>183</v>
      </c>
      <c r="X29" s="18" t="s">
        <v>183</v>
      </c>
      <c r="Y29" s="18" t="s">
        <v>183</v>
      </c>
      <c r="Z29" s="18" t="s">
        <v>183</v>
      </c>
      <c r="AA29" s="18">
        <f>+'Tabla 239993'!A25</f>
        <v>22</v>
      </c>
      <c r="AB29" s="18">
        <f>+'Tabla 239994'!A25</f>
        <v>22</v>
      </c>
      <c r="AC29" s="18">
        <f>+'Tabla 239995'!A25</f>
        <v>22</v>
      </c>
      <c r="AD29" s="12">
        <v>42735</v>
      </c>
      <c r="AE29" s="13" t="s">
        <v>192</v>
      </c>
      <c r="AF29" s="13">
        <f t="shared" ref="AF29:AF41" si="7">+D29</f>
        <v>2016</v>
      </c>
      <c r="AG29" s="12">
        <f t="shared" ref="AG29:AG41" si="8">+AD29</f>
        <v>42735</v>
      </c>
    </row>
    <row r="30" spans="1:33" s="13" customFormat="1" x14ac:dyDescent="0.2">
      <c r="A30" s="13" t="s">
        <v>0</v>
      </c>
      <c r="B30" s="13" t="s">
        <v>175</v>
      </c>
      <c r="C30" s="13" t="s">
        <v>5</v>
      </c>
      <c r="D30" s="13">
        <v>2016</v>
      </c>
      <c r="E30" s="13" t="s">
        <v>177</v>
      </c>
      <c r="F30" s="3" t="s">
        <v>234</v>
      </c>
      <c r="G30" s="13" t="s">
        <v>14</v>
      </c>
      <c r="H30" s="13" t="s">
        <v>194</v>
      </c>
      <c r="I30" s="13" t="s">
        <v>19</v>
      </c>
      <c r="J30" s="13" t="s">
        <v>179</v>
      </c>
      <c r="K30" s="13">
        <f t="shared" si="6"/>
        <v>2016</v>
      </c>
      <c r="L30" s="18" t="s">
        <v>180</v>
      </c>
      <c r="M30" s="13" t="s">
        <v>182</v>
      </c>
      <c r="N30" s="13" t="s">
        <v>182</v>
      </c>
      <c r="O30" s="13" t="s">
        <v>195</v>
      </c>
      <c r="P30" s="13" t="s">
        <v>183</v>
      </c>
      <c r="Q30" s="13" t="s">
        <v>183</v>
      </c>
      <c r="R30" s="13" t="s">
        <v>20</v>
      </c>
      <c r="S30" s="13" t="s">
        <v>196</v>
      </c>
      <c r="T30" s="19">
        <v>42614</v>
      </c>
      <c r="U30" s="19">
        <v>42735</v>
      </c>
      <c r="W30" s="18" t="s">
        <v>183</v>
      </c>
      <c r="X30" s="18" t="s">
        <v>183</v>
      </c>
      <c r="Y30" s="18" t="s">
        <v>183</v>
      </c>
      <c r="Z30" s="18" t="s">
        <v>183</v>
      </c>
      <c r="AA30" s="18">
        <f>+'Tabla 239993'!A26</f>
        <v>23</v>
      </c>
      <c r="AB30" s="18">
        <f>+'Tabla 239994'!A26</f>
        <v>23</v>
      </c>
      <c r="AC30" s="18">
        <f>+'Tabla 239995'!A26</f>
        <v>23</v>
      </c>
      <c r="AD30" s="12">
        <v>42735</v>
      </c>
      <c r="AE30" s="13" t="s">
        <v>192</v>
      </c>
      <c r="AF30" s="13">
        <f t="shared" si="7"/>
        <v>2016</v>
      </c>
      <c r="AG30" s="12">
        <f t="shared" si="8"/>
        <v>42735</v>
      </c>
    </row>
    <row r="31" spans="1:33" s="13" customFormat="1" x14ac:dyDescent="0.2">
      <c r="A31" s="13" t="s">
        <v>0</v>
      </c>
      <c r="B31" s="13" t="s">
        <v>175</v>
      </c>
      <c r="C31" s="13" t="s">
        <v>5</v>
      </c>
      <c r="D31" s="13">
        <v>2016</v>
      </c>
      <c r="E31" s="13" t="s">
        <v>177</v>
      </c>
      <c r="F31" s="3" t="s">
        <v>234</v>
      </c>
      <c r="G31" s="13" t="s">
        <v>14</v>
      </c>
      <c r="H31" s="13" t="s">
        <v>194</v>
      </c>
      <c r="I31" s="13" t="s">
        <v>19</v>
      </c>
      <c r="J31" s="13" t="s">
        <v>179</v>
      </c>
      <c r="K31" s="13">
        <f t="shared" si="6"/>
        <v>2016</v>
      </c>
      <c r="L31" s="18" t="s">
        <v>180</v>
      </c>
      <c r="M31" s="13" t="s">
        <v>182</v>
      </c>
      <c r="N31" s="13" t="s">
        <v>182</v>
      </c>
      <c r="O31" s="13" t="s">
        <v>195</v>
      </c>
      <c r="P31" s="13" t="s">
        <v>183</v>
      </c>
      <c r="Q31" s="13" t="s">
        <v>183</v>
      </c>
      <c r="R31" s="13" t="s">
        <v>20</v>
      </c>
      <c r="S31" s="13" t="s">
        <v>196</v>
      </c>
      <c r="T31" s="19">
        <v>42644</v>
      </c>
      <c r="U31" s="19">
        <v>42674</v>
      </c>
      <c r="W31" s="18" t="s">
        <v>183</v>
      </c>
      <c r="X31" s="18" t="s">
        <v>183</v>
      </c>
      <c r="Y31" s="18" t="s">
        <v>183</v>
      </c>
      <c r="Z31" s="18" t="s">
        <v>183</v>
      </c>
      <c r="AA31" s="18">
        <f>+'Tabla 239993'!A27</f>
        <v>24</v>
      </c>
      <c r="AB31" s="18">
        <f>+'Tabla 239994'!A27</f>
        <v>24</v>
      </c>
      <c r="AC31" s="18">
        <f>+'Tabla 239995'!A27</f>
        <v>24</v>
      </c>
      <c r="AD31" s="12">
        <v>42735</v>
      </c>
      <c r="AE31" s="13" t="s">
        <v>192</v>
      </c>
      <c r="AF31" s="13">
        <f t="shared" si="7"/>
        <v>2016</v>
      </c>
      <c r="AG31" s="12">
        <f t="shared" si="8"/>
        <v>42735</v>
      </c>
    </row>
    <row r="32" spans="1:33" s="13" customFormat="1" x14ac:dyDescent="0.2">
      <c r="A32" s="13" t="s">
        <v>0</v>
      </c>
      <c r="B32" s="13" t="s">
        <v>175</v>
      </c>
      <c r="C32" s="13" t="s">
        <v>5</v>
      </c>
      <c r="D32" s="13">
        <v>2016</v>
      </c>
      <c r="E32" s="13" t="s">
        <v>177</v>
      </c>
      <c r="F32" s="3" t="s">
        <v>235</v>
      </c>
      <c r="G32" s="13" t="s">
        <v>15</v>
      </c>
      <c r="H32" s="18" t="s">
        <v>221</v>
      </c>
      <c r="I32" s="13" t="s">
        <v>19</v>
      </c>
      <c r="J32" s="13" t="s">
        <v>179</v>
      </c>
      <c r="K32" s="13">
        <f t="shared" si="6"/>
        <v>2016</v>
      </c>
      <c r="L32" s="18" t="s">
        <v>180</v>
      </c>
      <c r="M32" s="13" t="s">
        <v>182</v>
      </c>
      <c r="N32" s="13" t="s">
        <v>182</v>
      </c>
      <c r="O32" s="13" t="s">
        <v>195</v>
      </c>
      <c r="P32" s="13" t="s">
        <v>183</v>
      </c>
      <c r="Q32" s="13" t="s">
        <v>183</v>
      </c>
      <c r="R32" s="13" t="s">
        <v>20</v>
      </c>
      <c r="S32" s="13" t="s">
        <v>196</v>
      </c>
      <c r="T32" s="19">
        <v>42614</v>
      </c>
      <c r="U32" s="19">
        <v>42736</v>
      </c>
      <c r="W32" s="18" t="s">
        <v>183</v>
      </c>
      <c r="X32" s="18" t="s">
        <v>183</v>
      </c>
      <c r="Y32" s="18" t="s">
        <v>183</v>
      </c>
      <c r="Z32" s="18" t="s">
        <v>183</v>
      </c>
      <c r="AA32" s="18">
        <f>+'Tabla 239993'!A28</f>
        <v>25</v>
      </c>
      <c r="AB32" s="18">
        <f>+'Tabla 239994'!A28</f>
        <v>25</v>
      </c>
      <c r="AC32" s="18">
        <f>+'Tabla 239995'!A28</f>
        <v>25</v>
      </c>
      <c r="AD32" s="12">
        <v>42735</v>
      </c>
      <c r="AE32" s="13" t="s">
        <v>192</v>
      </c>
      <c r="AF32" s="13">
        <f t="shared" si="7"/>
        <v>2016</v>
      </c>
      <c r="AG32" s="12">
        <f t="shared" si="8"/>
        <v>42735</v>
      </c>
    </row>
    <row r="33" spans="1:33" s="13" customFormat="1" x14ac:dyDescent="0.2">
      <c r="A33" s="13" t="s">
        <v>0</v>
      </c>
      <c r="B33" s="13" t="s">
        <v>175</v>
      </c>
      <c r="C33" s="13" t="s">
        <v>5</v>
      </c>
      <c r="D33" s="13">
        <v>2016</v>
      </c>
      <c r="E33" s="13" t="s">
        <v>177</v>
      </c>
      <c r="F33" s="3" t="s">
        <v>234</v>
      </c>
      <c r="G33" s="13" t="s">
        <v>14</v>
      </c>
      <c r="H33" s="13" t="s">
        <v>194</v>
      </c>
      <c r="I33" s="13" t="s">
        <v>19</v>
      </c>
      <c r="J33" s="13" t="s">
        <v>179</v>
      </c>
      <c r="K33" s="13">
        <f t="shared" si="6"/>
        <v>2016</v>
      </c>
      <c r="L33" s="18" t="s">
        <v>180</v>
      </c>
      <c r="M33" s="13" t="s">
        <v>182</v>
      </c>
      <c r="N33" s="13" t="s">
        <v>182</v>
      </c>
      <c r="O33" s="13" t="s">
        <v>195</v>
      </c>
      <c r="P33" s="13" t="s">
        <v>183</v>
      </c>
      <c r="Q33" s="13" t="s">
        <v>183</v>
      </c>
      <c r="R33" s="13" t="s">
        <v>20</v>
      </c>
      <c r="S33" s="13" t="s">
        <v>196</v>
      </c>
      <c r="T33" s="19">
        <v>42529</v>
      </c>
      <c r="U33" s="19">
        <v>42559</v>
      </c>
      <c r="W33" s="18" t="s">
        <v>183</v>
      </c>
      <c r="X33" s="18" t="s">
        <v>183</v>
      </c>
      <c r="Y33" s="18" t="s">
        <v>183</v>
      </c>
      <c r="Z33" s="18" t="s">
        <v>183</v>
      </c>
      <c r="AA33" s="18">
        <f>+'Tabla 239993'!A29</f>
        <v>26</v>
      </c>
      <c r="AB33" s="18">
        <f>+'Tabla 239994'!A29</f>
        <v>26</v>
      </c>
      <c r="AC33" s="18">
        <f>+'Tabla 239995'!A29</f>
        <v>26</v>
      </c>
      <c r="AD33" s="12">
        <v>42735</v>
      </c>
      <c r="AE33" s="13" t="s">
        <v>192</v>
      </c>
      <c r="AF33" s="13">
        <f t="shared" si="7"/>
        <v>2016</v>
      </c>
      <c r="AG33" s="12">
        <f t="shared" si="8"/>
        <v>42735</v>
      </c>
    </row>
    <row r="34" spans="1:33" s="13" customFormat="1" x14ac:dyDescent="0.2">
      <c r="A34" s="13" t="s">
        <v>0</v>
      </c>
      <c r="B34" s="13" t="s">
        <v>175</v>
      </c>
      <c r="C34" s="13" t="s">
        <v>5</v>
      </c>
      <c r="D34" s="13">
        <v>2016</v>
      </c>
      <c r="E34" s="13" t="s">
        <v>177</v>
      </c>
      <c r="F34" s="3" t="s">
        <v>257</v>
      </c>
      <c r="G34" s="13" t="s">
        <v>15</v>
      </c>
      <c r="H34" s="7" t="s">
        <v>203</v>
      </c>
      <c r="I34" s="7" t="s">
        <v>18</v>
      </c>
      <c r="J34" s="7" t="s">
        <v>204</v>
      </c>
      <c r="K34" s="7">
        <f t="shared" si="6"/>
        <v>2016</v>
      </c>
      <c r="L34" s="17" t="s">
        <v>180</v>
      </c>
      <c r="M34" s="7" t="s">
        <v>182</v>
      </c>
      <c r="N34" s="7" t="s">
        <v>182</v>
      </c>
      <c r="O34" s="7">
        <v>27878.68</v>
      </c>
      <c r="P34" s="13" t="s">
        <v>183</v>
      </c>
      <c r="Q34" s="13" t="s">
        <v>183</v>
      </c>
      <c r="R34" s="13" t="s">
        <v>20</v>
      </c>
      <c r="S34" s="13" t="s">
        <v>196</v>
      </c>
      <c r="T34" s="19">
        <v>42653</v>
      </c>
      <c r="U34" s="19">
        <v>42653</v>
      </c>
      <c r="W34" s="18" t="s">
        <v>183</v>
      </c>
      <c r="X34" s="18" t="s">
        <v>183</v>
      </c>
      <c r="Y34" s="18" t="s">
        <v>183</v>
      </c>
      <c r="Z34" s="18" t="s">
        <v>183</v>
      </c>
      <c r="AA34" s="18">
        <f>+'Tabla 239993'!A30</f>
        <v>27</v>
      </c>
      <c r="AB34" s="18">
        <f>+'Tabla 239994'!A30</f>
        <v>27</v>
      </c>
      <c r="AC34" s="18">
        <f>+'Tabla 239995'!A30</f>
        <v>27</v>
      </c>
      <c r="AD34" s="12">
        <v>42735</v>
      </c>
      <c r="AE34" s="13" t="s">
        <v>192</v>
      </c>
      <c r="AF34" s="13">
        <f t="shared" si="7"/>
        <v>2016</v>
      </c>
      <c r="AG34" s="12">
        <f t="shared" si="8"/>
        <v>42735</v>
      </c>
    </row>
    <row r="35" spans="1:33" s="13" customFormat="1" x14ac:dyDescent="0.2">
      <c r="A35" s="13" t="s">
        <v>0</v>
      </c>
      <c r="B35" s="13" t="s">
        <v>175</v>
      </c>
      <c r="C35" s="13" t="s">
        <v>5</v>
      </c>
      <c r="D35" s="13">
        <v>2016</v>
      </c>
      <c r="E35" s="13" t="s">
        <v>177</v>
      </c>
      <c r="F35" s="3" t="s">
        <v>248</v>
      </c>
      <c r="G35" s="13" t="s">
        <v>15</v>
      </c>
      <c r="H35" s="18" t="s">
        <v>221</v>
      </c>
      <c r="I35" s="13" t="s">
        <v>19</v>
      </c>
      <c r="J35" s="13" t="s">
        <v>179</v>
      </c>
      <c r="K35" s="13">
        <f t="shared" si="6"/>
        <v>2016</v>
      </c>
      <c r="L35" s="18" t="s">
        <v>180</v>
      </c>
      <c r="M35" s="13" t="s">
        <v>182</v>
      </c>
      <c r="N35" s="13" t="s">
        <v>182</v>
      </c>
      <c r="O35" s="13" t="s">
        <v>195</v>
      </c>
      <c r="P35" s="13" t="s">
        <v>183</v>
      </c>
      <c r="Q35" s="13" t="s">
        <v>183</v>
      </c>
      <c r="R35" s="13" t="s">
        <v>20</v>
      </c>
      <c r="S35" s="13" t="s">
        <v>196</v>
      </c>
      <c r="T35" s="19">
        <v>42528</v>
      </c>
      <c r="U35" s="19">
        <v>42711</v>
      </c>
      <c r="W35" s="18" t="s">
        <v>183</v>
      </c>
      <c r="X35" s="18" t="s">
        <v>183</v>
      </c>
      <c r="Y35" s="18" t="s">
        <v>183</v>
      </c>
      <c r="Z35" s="18" t="s">
        <v>183</v>
      </c>
      <c r="AA35" s="18">
        <f>+'Tabla 239993'!A31</f>
        <v>28</v>
      </c>
      <c r="AB35" s="18">
        <f>+'Tabla 239994'!A31</f>
        <v>28</v>
      </c>
      <c r="AC35" s="18">
        <f>+'Tabla 239995'!A31</f>
        <v>28</v>
      </c>
      <c r="AD35" s="12">
        <v>42735</v>
      </c>
      <c r="AE35" s="13" t="s">
        <v>192</v>
      </c>
      <c r="AF35" s="13">
        <f t="shared" si="7"/>
        <v>2016</v>
      </c>
      <c r="AG35" s="12">
        <f t="shared" si="8"/>
        <v>42735</v>
      </c>
    </row>
    <row r="36" spans="1:33" s="13" customFormat="1" x14ac:dyDescent="0.2">
      <c r="A36" s="13" t="s">
        <v>0</v>
      </c>
      <c r="B36" s="13" t="s">
        <v>175</v>
      </c>
      <c r="C36" s="13" t="s">
        <v>5</v>
      </c>
      <c r="D36" s="13">
        <v>2016</v>
      </c>
      <c r="E36" s="13" t="s">
        <v>177</v>
      </c>
      <c r="F36" s="3" t="s">
        <v>257</v>
      </c>
      <c r="G36" s="13" t="s">
        <v>15</v>
      </c>
      <c r="H36" s="7" t="s">
        <v>203</v>
      </c>
      <c r="I36" s="7" t="s">
        <v>18</v>
      </c>
      <c r="J36" s="7" t="s">
        <v>204</v>
      </c>
      <c r="K36" s="7">
        <f t="shared" si="6"/>
        <v>2016</v>
      </c>
      <c r="L36" s="17" t="s">
        <v>180</v>
      </c>
      <c r="M36" s="7" t="s">
        <v>182</v>
      </c>
      <c r="N36" s="7" t="s">
        <v>182</v>
      </c>
      <c r="O36" s="7">
        <v>27878.68</v>
      </c>
      <c r="P36" s="13" t="s">
        <v>183</v>
      </c>
      <c r="Q36" s="13" t="s">
        <v>183</v>
      </c>
      <c r="R36" s="13" t="s">
        <v>20</v>
      </c>
      <c r="S36" s="13" t="s">
        <v>196</v>
      </c>
      <c r="T36" s="19">
        <v>42614</v>
      </c>
      <c r="U36" s="19">
        <v>42643</v>
      </c>
      <c r="W36" s="18" t="s">
        <v>183</v>
      </c>
      <c r="X36" s="18" t="s">
        <v>183</v>
      </c>
      <c r="Y36" s="18" t="s">
        <v>183</v>
      </c>
      <c r="Z36" s="18" t="s">
        <v>183</v>
      </c>
      <c r="AA36" s="18">
        <f>+'Tabla 239993'!A32</f>
        <v>29</v>
      </c>
      <c r="AB36" s="18">
        <f>+'Tabla 239994'!A32</f>
        <v>29</v>
      </c>
      <c r="AC36" s="18">
        <f>+'Tabla 239995'!A32</f>
        <v>29</v>
      </c>
      <c r="AD36" s="12">
        <v>42735</v>
      </c>
      <c r="AE36" s="13" t="s">
        <v>192</v>
      </c>
      <c r="AF36" s="13">
        <f t="shared" si="7"/>
        <v>2016</v>
      </c>
      <c r="AG36" s="12">
        <f t="shared" si="8"/>
        <v>42735</v>
      </c>
    </row>
    <row r="37" spans="1:33" s="13" customFormat="1" x14ac:dyDescent="0.2">
      <c r="A37" s="13" t="s">
        <v>0</v>
      </c>
      <c r="B37" s="13" t="s">
        <v>175</v>
      </c>
      <c r="C37" s="13" t="s">
        <v>5</v>
      </c>
      <c r="D37" s="13">
        <v>2016</v>
      </c>
      <c r="E37" s="13" t="s">
        <v>177</v>
      </c>
      <c r="F37" s="3" t="s">
        <v>234</v>
      </c>
      <c r="G37" s="13" t="s">
        <v>14</v>
      </c>
      <c r="H37" s="13" t="s">
        <v>194</v>
      </c>
      <c r="I37" s="13" t="s">
        <v>19</v>
      </c>
      <c r="J37" s="13" t="s">
        <v>179</v>
      </c>
      <c r="K37" s="13">
        <f t="shared" si="6"/>
        <v>2016</v>
      </c>
      <c r="L37" s="18" t="s">
        <v>180</v>
      </c>
      <c r="M37" s="13" t="s">
        <v>182</v>
      </c>
      <c r="N37" s="13" t="s">
        <v>182</v>
      </c>
      <c r="O37" s="13" t="s">
        <v>195</v>
      </c>
      <c r="P37" s="13" t="s">
        <v>183</v>
      </c>
      <c r="Q37" s="13" t="s">
        <v>183</v>
      </c>
      <c r="R37" s="13" t="s">
        <v>20</v>
      </c>
      <c r="S37" s="13" t="s">
        <v>196</v>
      </c>
      <c r="T37" s="19">
        <v>42606</v>
      </c>
      <c r="U37" s="19">
        <v>42698</v>
      </c>
      <c r="W37" s="18" t="s">
        <v>183</v>
      </c>
      <c r="X37" s="18" t="s">
        <v>183</v>
      </c>
      <c r="Y37" s="18" t="s">
        <v>183</v>
      </c>
      <c r="Z37" s="18" t="s">
        <v>183</v>
      </c>
      <c r="AA37" s="18">
        <f>+'Tabla 239993'!A33</f>
        <v>30</v>
      </c>
      <c r="AB37" s="18">
        <f>+'Tabla 239994'!A33</f>
        <v>30</v>
      </c>
      <c r="AC37" s="18">
        <f>+'Tabla 239995'!A33</f>
        <v>30</v>
      </c>
      <c r="AD37" s="12">
        <v>42735</v>
      </c>
      <c r="AE37" s="13" t="s">
        <v>192</v>
      </c>
      <c r="AF37" s="13">
        <f t="shared" si="7"/>
        <v>2016</v>
      </c>
      <c r="AG37" s="12">
        <f t="shared" si="8"/>
        <v>42735</v>
      </c>
    </row>
    <row r="38" spans="1:33" s="13" customFormat="1" x14ac:dyDescent="0.2">
      <c r="A38" s="13" t="s">
        <v>0</v>
      </c>
      <c r="B38" s="13" t="s">
        <v>175</v>
      </c>
      <c r="C38" s="13" t="s">
        <v>5</v>
      </c>
      <c r="D38" s="13">
        <v>2016</v>
      </c>
      <c r="E38" s="13" t="s">
        <v>177</v>
      </c>
      <c r="F38" s="3" t="s">
        <v>234</v>
      </c>
      <c r="G38" s="13" t="s">
        <v>14</v>
      </c>
      <c r="H38" s="13" t="s">
        <v>194</v>
      </c>
      <c r="I38" s="13" t="s">
        <v>19</v>
      </c>
      <c r="J38" s="13" t="s">
        <v>179</v>
      </c>
      <c r="K38" s="13">
        <f t="shared" si="6"/>
        <v>2016</v>
      </c>
      <c r="L38" s="18" t="s">
        <v>180</v>
      </c>
      <c r="M38" s="13" t="s">
        <v>182</v>
      </c>
      <c r="N38" s="13" t="s">
        <v>182</v>
      </c>
      <c r="O38" s="13" t="s">
        <v>195</v>
      </c>
      <c r="P38" s="13" t="s">
        <v>183</v>
      </c>
      <c r="Q38" s="13" t="s">
        <v>183</v>
      </c>
      <c r="R38" s="13" t="s">
        <v>20</v>
      </c>
      <c r="S38" s="13" t="s">
        <v>196</v>
      </c>
      <c r="T38" s="19">
        <v>42615</v>
      </c>
      <c r="U38" s="19">
        <v>42706</v>
      </c>
      <c r="W38" s="18" t="s">
        <v>183</v>
      </c>
      <c r="X38" s="18" t="s">
        <v>183</v>
      </c>
      <c r="Y38" s="18" t="s">
        <v>183</v>
      </c>
      <c r="Z38" s="18" t="s">
        <v>183</v>
      </c>
      <c r="AA38" s="18">
        <f>+'Tabla 239993'!A34</f>
        <v>31</v>
      </c>
      <c r="AB38" s="18">
        <f>+'Tabla 239994'!A34</f>
        <v>31</v>
      </c>
      <c r="AC38" s="18">
        <f>+'Tabla 239995'!A34</f>
        <v>31</v>
      </c>
      <c r="AD38" s="12">
        <v>42735</v>
      </c>
      <c r="AE38" s="13" t="s">
        <v>192</v>
      </c>
      <c r="AF38" s="13">
        <f t="shared" si="7"/>
        <v>2016</v>
      </c>
      <c r="AG38" s="12">
        <f t="shared" si="8"/>
        <v>42735</v>
      </c>
    </row>
    <row r="39" spans="1:33" s="13" customFormat="1" x14ac:dyDescent="0.2">
      <c r="A39" s="13" t="s">
        <v>0</v>
      </c>
      <c r="B39" s="13" t="s">
        <v>175</v>
      </c>
      <c r="C39" s="13" t="s">
        <v>5</v>
      </c>
      <c r="D39" s="13">
        <v>2016</v>
      </c>
      <c r="E39" s="13" t="s">
        <v>177</v>
      </c>
      <c r="F39" s="3" t="s">
        <v>248</v>
      </c>
      <c r="G39" s="13" t="s">
        <v>15</v>
      </c>
      <c r="H39" s="18" t="s">
        <v>221</v>
      </c>
      <c r="I39" s="13" t="s">
        <v>19</v>
      </c>
      <c r="J39" s="13" t="s">
        <v>179</v>
      </c>
      <c r="K39" s="13">
        <f t="shared" si="6"/>
        <v>2016</v>
      </c>
      <c r="L39" s="18" t="s">
        <v>180</v>
      </c>
      <c r="M39" s="13" t="s">
        <v>182</v>
      </c>
      <c r="N39" s="13" t="s">
        <v>182</v>
      </c>
      <c r="O39" s="13" t="s">
        <v>195</v>
      </c>
      <c r="P39" s="13" t="s">
        <v>183</v>
      </c>
      <c r="Q39" s="13" t="s">
        <v>183</v>
      </c>
      <c r="R39" s="13" t="s">
        <v>20</v>
      </c>
      <c r="S39" s="13" t="s">
        <v>196</v>
      </c>
      <c r="T39" s="19">
        <v>42528</v>
      </c>
      <c r="U39" s="19">
        <v>42711</v>
      </c>
      <c r="W39" s="18" t="s">
        <v>183</v>
      </c>
      <c r="X39" s="18" t="s">
        <v>183</v>
      </c>
      <c r="Y39" s="18" t="s">
        <v>183</v>
      </c>
      <c r="Z39" s="18" t="s">
        <v>183</v>
      </c>
      <c r="AA39" s="18">
        <f>+'Tabla 239993'!A35</f>
        <v>32</v>
      </c>
      <c r="AB39" s="18">
        <f>+'Tabla 239994'!A35</f>
        <v>32</v>
      </c>
      <c r="AC39" s="18">
        <f>+'Tabla 239995'!A35</f>
        <v>32</v>
      </c>
      <c r="AD39" s="12">
        <v>42735</v>
      </c>
      <c r="AE39" s="13" t="s">
        <v>192</v>
      </c>
      <c r="AF39" s="13">
        <f t="shared" si="7"/>
        <v>2016</v>
      </c>
      <c r="AG39" s="12">
        <f t="shared" si="8"/>
        <v>42735</v>
      </c>
    </row>
    <row r="40" spans="1:33" s="13" customFormat="1" x14ac:dyDescent="0.2">
      <c r="A40" s="13" t="s">
        <v>0</v>
      </c>
      <c r="B40" s="13" t="s">
        <v>175</v>
      </c>
      <c r="C40" s="13" t="s">
        <v>5</v>
      </c>
      <c r="D40" s="13">
        <v>2016</v>
      </c>
      <c r="E40" s="13" t="s">
        <v>177</v>
      </c>
      <c r="F40" s="3" t="s">
        <v>248</v>
      </c>
      <c r="G40" s="13" t="s">
        <v>15</v>
      </c>
      <c r="H40" s="18" t="s">
        <v>221</v>
      </c>
      <c r="I40" s="13" t="s">
        <v>19</v>
      </c>
      <c r="J40" s="13" t="s">
        <v>179</v>
      </c>
      <c r="K40" s="13">
        <f t="shared" si="6"/>
        <v>2016</v>
      </c>
      <c r="L40" s="18" t="s">
        <v>180</v>
      </c>
      <c r="M40" s="13" t="s">
        <v>182</v>
      </c>
      <c r="N40" s="13" t="s">
        <v>182</v>
      </c>
      <c r="O40" s="13" t="s">
        <v>195</v>
      </c>
      <c r="P40" s="13" t="s">
        <v>183</v>
      </c>
      <c r="Q40" s="13" t="s">
        <v>183</v>
      </c>
      <c r="R40" s="13" t="s">
        <v>20</v>
      </c>
      <c r="S40" s="13" t="s">
        <v>196</v>
      </c>
      <c r="T40" s="19">
        <v>42528</v>
      </c>
      <c r="U40" s="19">
        <v>42711</v>
      </c>
      <c r="W40" s="18" t="s">
        <v>183</v>
      </c>
      <c r="X40" s="18" t="s">
        <v>183</v>
      </c>
      <c r="Y40" s="18" t="s">
        <v>183</v>
      </c>
      <c r="Z40" s="18" t="s">
        <v>183</v>
      </c>
      <c r="AA40" s="18">
        <f>+'Tabla 239993'!A36</f>
        <v>33</v>
      </c>
      <c r="AB40" s="18">
        <f>+'Tabla 239994'!A36</f>
        <v>33</v>
      </c>
      <c r="AC40" s="18">
        <f>+'Tabla 239995'!A36</f>
        <v>33</v>
      </c>
      <c r="AD40" s="12">
        <v>42735</v>
      </c>
      <c r="AE40" s="13" t="s">
        <v>192</v>
      </c>
      <c r="AF40" s="13">
        <f t="shared" si="7"/>
        <v>2016</v>
      </c>
      <c r="AG40" s="12">
        <f t="shared" si="8"/>
        <v>42735</v>
      </c>
    </row>
    <row r="41" spans="1:33" s="13" customFormat="1" x14ac:dyDescent="0.2">
      <c r="A41" s="13" t="s">
        <v>0</v>
      </c>
      <c r="B41" s="13" t="s">
        <v>175</v>
      </c>
      <c r="C41" s="13" t="s">
        <v>5</v>
      </c>
      <c r="D41" s="13">
        <v>2016</v>
      </c>
      <c r="E41" s="13" t="s">
        <v>177</v>
      </c>
      <c r="F41" s="3" t="s">
        <v>257</v>
      </c>
      <c r="H41" s="7" t="s">
        <v>203</v>
      </c>
      <c r="I41" s="7" t="s">
        <v>18</v>
      </c>
      <c r="J41" s="7" t="s">
        <v>204</v>
      </c>
      <c r="K41" s="7">
        <f t="shared" si="6"/>
        <v>2016</v>
      </c>
      <c r="L41" s="17" t="s">
        <v>180</v>
      </c>
      <c r="M41" s="7" t="s">
        <v>182</v>
      </c>
      <c r="N41" s="7" t="s">
        <v>182</v>
      </c>
      <c r="O41" s="7">
        <v>27878.68</v>
      </c>
      <c r="P41" s="13" t="s">
        <v>183</v>
      </c>
      <c r="Q41" s="13" t="s">
        <v>183</v>
      </c>
      <c r="R41" s="13" t="s">
        <v>20</v>
      </c>
      <c r="S41" s="13" t="s">
        <v>196</v>
      </c>
      <c r="T41" s="19">
        <v>42644</v>
      </c>
      <c r="U41" s="19">
        <v>42674</v>
      </c>
      <c r="W41" s="18" t="s">
        <v>183</v>
      </c>
      <c r="X41" s="18" t="s">
        <v>183</v>
      </c>
      <c r="Y41" s="18" t="s">
        <v>183</v>
      </c>
      <c r="Z41" s="18" t="s">
        <v>183</v>
      </c>
      <c r="AA41" s="18">
        <f>+'Tabla 239993'!A37</f>
        <v>34</v>
      </c>
      <c r="AB41" s="18">
        <f>+'Tabla 239994'!A37</f>
        <v>34</v>
      </c>
      <c r="AC41" s="18">
        <f>+'Tabla 239995'!A37</f>
        <v>34</v>
      </c>
      <c r="AD41" s="12">
        <v>42735</v>
      </c>
      <c r="AE41" s="13" t="s">
        <v>192</v>
      </c>
      <c r="AF41" s="13">
        <f t="shared" si="7"/>
        <v>2016</v>
      </c>
      <c r="AG41" s="12">
        <f t="shared" si="8"/>
        <v>42735</v>
      </c>
    </row>
    <row r="42" spans="1:33" s="13" customFormat="1" x14ac:dyDescent="0.2">
      <c r="A42" s="13" t="s">
        <v>0</v>
      </c>
      <c r="B42" s="13" t="s">
        <v>175</v>
      </c>
      <c r="C42" s="13" t="s">
        <v>5</v>
      </c>
      <c r="D42" s="13">
        <v>2017</v>
      </c>
      <c r="E42" s="13" t="s">
        <v>178</v>
      </c>
      <c r="F42" s="13" t="s">
        <v>181</v>
      </c>
      <c r="G42" s="13" t="s">
        <v>15</v>
      </c>
      <c r="H42" s="18" t="s">
        <v>221</v>
      </c>
      <c r="I42" s="13" t="s">
        <v>19</v>
      </c>
      <c r="J42" s="13" t="s">
        <v>179</v>
      </c>
      <c r="K42" s="13">
        <f t="shared" si="6"/>
        <v>2017</v>
      </c>
      <c r="L42" s="18" t="s">
        <v>180</v>
      </c>
      <c r="M42" s="13" t="s">
        <v>182</v>
      </c>
      <c r="N42" s="13" t="s">
        <v>182</v>
      </c>
      <c r="O42" s="13">
        <v>1.0837787000000001</v>
      </c>
      <c r="P42" s="13" t="s">
        <v>183</v>
      </c>
      <c r="Q42" s="13" t="s">
        <v>183</v>
      </c>
      <c r="R42" s="13" t="s">
        <v>20</v>
      </c>
      <c r="S42" s="13" t="s">
        <v>196</v>
      </c>
      <c r="T42" s="12">
        <v>42736</v>
      </c>
      <c r="U42" s="12">
        <v>42766</v>
      </c>
      <c r="W42" s="18" t="s">
        <v>183</v>
      </c>
      <c r="X42" s="18" t="s">
        <v>183</v>
      </c>
      <c r="Y42" s="18" t="s">
        <v>183</v>
      </c>
      <c r="Z42" s="18" t="s">
        <v>183</v>
      </c>
      <c r="AA42" s="18">
        <f>+'Tabla 239993'!A38</f>
        <v>35</v>
      </c>
      <c r="AB42" s="18">
        <f>+'Tabla 239994'!A38</f>
        <v>35</v>
      </c>
      <c r="AC42" s="18">
        <f>+'Tabla 239995'!A38</f>
        <v>35</v>
      </c>
      <c r="AD42" s="12">
        <v>42825</v>
      </c>
      <c r="AE42" s="13" t="s">
        <v>192</v>
      </c>
      <c r="AF42" s="13">
        <f t="shared" ref="AF42:AF52" si="9">+D42</f>
        <v>2017</v>
      </c>
      <c r="AG42" s="12">
        <f>+AD42</f>
        <v>42825</v>
      </c>
    </row>
    <row r="43" spans="1:33" s="13" customFormat="1" x14ac:dyDescent="0.2">
      <c r="A43" s="13" t="s">
        <v>0</v>
      </c>
      <c r="B43" s="13" t="s">
        <v>175</v>
      </c>
      <c r="C43" s="13" t="s">
        <v>5</v>
      </c>
      <c r="D43" s="13">
        <v>2017</v>
      </c>
      <c r="E43" s="13" t="s">
        <v>178</v>
      </c>
      <c r="F43" s="13" t="s">
        <v>193</v>
      </c>
      <c r="G43" s="13" t="s">
        <v>14</v>
      </c>
      <c r="H43" s="13" t="s">
        <v>194</v>
      </c>
      <c r="I43" s="13" t="s">
        <v>19</v>
      </c>
      <c r="J43" s="13" t="s">
        <v>179</v>
      </c>
      <c r="K43" s="13">
        <f t="shared" ref="K43:K52" si="10">+D43</f>
        <v>2017</v>
      </c>
      <c r="L43" s="18" t="s">
        <v>180</v>
      </c>
      <c r="M43" s="13" t="s">
        <v>182</v>
      </c>
      <c r="N43" s="13" t="s">
        <v>182</v>
      </c>
      <c r="O43" s="13" t="s">
        <v>195</v>
      </c>
      <c r="P43" s="13" t="s">
        <v>183</v>
      </c>
      <c r="Q43" s="13" t="s">
        <v>183</v>
      </c>
      <c r="R43" s="13" t="s">
        <v>20</v>
      </c>
      <c r="S43" s="13" t="s">
        <v>196</v>
      </c>
      <c r="T43" s="12">
        <v>42791</v>
      </c>
      <c r="U43" s="12">
        <v>42972</v>
      </c>
      <c r="W43" s="18" t="s">
        <v>183</v>
      </c>
      <c r="X43" s="18" t="s">
        <v>183</v>
      </c>
      <c r="Y43" s="18" t="s">
        <v>183</v>
      </c>
      <c r="Z43" s="18" t="s">
        <v>183</v>
      </c>
      <c r="AA43" s="18">
        <f>+'Tabla 239993'!A39</f>
        <v>36</v>
      </c>
      <c r="AB43" s="18">
        <f>+'Tabla 239994'!A39</f>
        <v>36</v>
      </c>
      <c r="AC43" s="18">
        <f>+'Tabla 239995'!A39</f>
        <v>36</v>
      </c>
      <c r="AD43" s="12">
        <v>42825</v>
      </c>
      <c r="AE43" s="13" t="s">
        <v>192</v>
      </c>
      <c r="AF43" s="13">
        <f t="shared" si="9"/>
        <v>2017</v>
      </c>
      <c r="AG43" s="12">
        <f t="shared" ref="AG43:AG49" si="11">+AD43</f>
        <v>42825</v>
      </c>
    </row>
    <row r="44" spans="1:33" s="13" customFormat="1" x14ac:dyDescent="0.2">
      <c r="A44" s="13" t="s">
        <v>0</v>
      </c>
      <c r="B44" s="13" t="s">
        <v>175</v>
      </c>
      <c r="C44" s="13" t="s">
        <v>5</v>
      </c>
      <c r="D44" s="13">
        <v>2017</v>
      </c>
      <c r="E44" s="13" t="s">
        <v>178</v>
      </c>
      <c r="F44" s="13" t="s">
        <v>202</v>
      </c>
      <c r="G44" s="13" t="s">
        <v>15</v>
      </c>
      <c r="H44" s="13" t="s">
        <v>203</v>
      </c>
      <c r="I44" s="13" t="s">
        <v>18</v>
      </c>
      <c r="J44" s="13" t="s">
        <v>204</v>
      </c>
      <c r="K44" s="13">
        <f t="shared" si="10"/>
        <v>2017</v>
      </c>
      <c r="L44" s="18" t="s">
        <v>180</v>
      </c>
      <c r="M44" s="13" t="s">
        <v>182</v>
      </c>
      <c r="N44" s="13" t="s">
        <v>182</v>
      </c>
      <c r="O44" s="13">
        <v>27878.68</v>
      </c>
      <c r="P44" s="13" t="s">
        <v>183</v>
      </c>
      <c r="Q44" s="13" t="s">
        <v>183</v>
      </c>
      <c r="R44" s="13" t="s">
        <v>20</v>
      </c>
      <c r="S44" s="13" t="s">
        <v>196</v>
      </c>
      <c r="T44" s="12">
        <v>42767</v>
      </c>
      <c r="U44" s="12">
        <v>42794</v>
      </c>
      <c r="W44" s="18" t="s">
        <v>183</v>
      </c>
      <c r="X44" s="18" t="s">
        <v>183</v>
      </c>
      <c r="Y44" s="18" t="s">
        <v>183</v>
      </c>
      <c r="Z44" s="18" t="s">
        <v>183</v>
      </c>
      <c r="AA44" s="18">
        <f>+'Tabla 239993'!A40</f>
        <v>37</v>
      </c>
      <c r="AB44" s="18">
        <f>+'Tabla 239994'!A40</f>
        <v>37</v>
      </c>
      <c r="AC44" s="18">
        <f>+'Tabla 239995'!A40</f>
        <v>37</v>
      </c>
      <c r="AD44" s="12">
        <v>42825</v>
      </c>
      <c r="AE44" s="13" t="s">
        <v>192</v>
      </c>
      <c r="AF44" s="13">
        <f t="shared" si="9"/>
        <v>2017</v>
      </c>
      <c r="AG44" s="12">
        <f t="shared" si="11"/>
        <v>42825</v>
      </c>
    </row>
    <row r="45" spans="1:33" s="13" customFormat="1" x14ac:dyDescent="0.2">
      <c r="A45" s="13" t="s">
        <v>0</v>
      </c>
      <c r="B45" s="13" t="s">
        <v>175</v>
      </c>
      <c r="C45" s="13" t="s">
        <v>5</v>
      </c>
      <c r="D45" s="13">
        <v>2017</v>
      </c>
      <c r="E45" s="13" t="s">
        <v>178</v>
      </c>
      <c r="F45" s="13" t="s">
        <v>202</v>
      </c>
      <c r="G45" s="13" t="s">
        <v>15</v>
      </c>
      <c r="H45" s="13" t="s">
        <v>203</v>
      </c>
      <c r="I45" s="13" t="s">
        <v>18</v>
      </c>
      <c r="J45" s="13" t="s">
        <v>204</v>
      </c>
      <c r="K45" s="13">
        <f t="shared" si="10"/>
        <v>2017</v>
      </c>
      <c r="L45" s="18" t="s">
        <v>180</v>
      </c>
      <c r="M45" s="13" t="s">
        <v>182</v>
      </c>
      <c r="N45" s="13" t="s">
        <v>182</v>
      </c>
      <c r="O45" s="13">
        <v>27878.68</v>
      </c>
      <c r="P45" s="13" t="s">
        <v>183</v>
      </c>
      <c r="Q45" s="13" t="s">
        <v>183</v>
      </c>
      <c r="R45" s="13" t="s">
        <v>20</v>
      </c>
      <c r="S45" s="13" t="s">
        <v>196</v>
      </c>
      <c r="T45" s="12">
        <v>42705</v>
      </c>
      <c r="U45" s="12">
        <v>42735</v>
      </c>
      <c r="W45" s="18" t="s">
        <v>183</v>
      </c>
      <c r="X45" s="18" t="s">
        <v>183</v>
      </c>
      <c r="Y45" s="18" t="s">
        <v>183</v>
      </c>
      <c r="Z45" s="18" t="s">
        <v>183</v>
      </c>
      <c r="AA45" s="18">
        <f>+'Tabla 239993'!A41</f>
        <v>38</v>
      </c>
      <c r="AB45" s="18">
        <f>+'Tabla 239994'!A41</f>
        <v>38</v>
      </c>
      <c r="AC45" s="18">
        <f>+'Tabla 239995'!A41</f>
        <v>38</v>
      </c>
      <c r="AD45" s="12">
        <v>42825</v>
      </c>
      <c r="AE45" s="13" t="s">
        <v>192</v>
      </c>
      <c r="AF45" s="13">
        <f t="shared" si="9"/>
        <v>2017</v>
      </c>
      <c r="AG45" s="12">
        <f t="shared" si="11"/>
        <v>42825</v>
      </c>
    </row>
    <row r="46" spans="1:33" s="13" customFormat="1" x14ac:dyDescent="0.2">
      <c r="A46" s="13" t="s">
        <v>0</v>
      </c>
      <c r="B46" s="13" t="s">
        <v>175</v>
      </c>
      <c r="C46" s="13" t="s">
        <v>5</v>
      </c>
      <c r="D46" s="13">
        <v>2017</v>
      </c>
      <c r="E46" s="13" t="s">
        <v>178</v>
      </c>
      <c r="F46" s="13" t="s">
        <v>202</v>
      </c>
      <c r="G46" s="13" t="s">
        <v>15</v>
      </c>
      <c r="H46" s="13" t="s">
        <v>203</v>
      </c>
      <c r="I46" s="13" t="s">
        <v>18</v>
      </c>
      <c r="J46" s="13" t="s">
        <v>204</v>
      </c>
      <c r="K46" s="13">
        <f t="shared" si="10"/>
        <v>2017</v>
      </c>
      <c r="L46" s="18" t="s">
        <v>180</v>
      </c>
      <c r="M46" s="13" t="s">
        <v>182</v>
      </c>
      <c r="N46" s="13" t="s">
        <v>182</v>
      </c>
      <c r="O46" s="13">
        <v>27878.68</v>
      </c>
      <c r="P46" s="13" t="s">
        <v>183</v>
      </c>
      <c r="Q46" s="13" t="s">
        <v>183</v>
      </c>
      <c r="R46" s="13" t="s">
        <v>20</v>
      </c>
      <c r="S46" s="13" t="s">
        <v>196</v>
      </c>
      <c r="T46" s="12">
        <v>42736</v>
      </c>
      <c r="U46" s="12">
        <v>42766</v>
      </c>
      <c r="W46" s="18" t="s">
        <v>183</v>
      </c>
      <c r="X46" s="18" t="s">
        <v>183</v>
      </c>
      <c r="Y46" s="18" t="s">
        <v>183</v>
      </c>
      <c r="Z46" s="18" t="s">
        <v>183</v>
      </c>
      <c r="AA46" s="18">
        <f>+'Tabla 239993'!A42</f>
        <v>39</v>
      </c>
      <c r="AB46" s="18">
        <f>+'Tabla 239994'!A42</f>
        <v>39</v>
      </c>
      <c r="AC46" s="18">
        <f>+'Tabla 239995'!A42</f>
        <v>39</v>
      </c>
      <c r="AD46" s="12">
        <v>42825</v>
      </c>
      <c r="AE46" s="13" t="s">
        <v>192</v>
      </c>
      <c r="AF46" s="13">
        <f t="shared" si="9"/>
        <v>2017</v>
      </c>
      <c r="AG46" s="12">
        <f t="shared" si="11"/>
        <v>42825</v>
      </c>
    </row>
    <row r="47" spans="1:33" s="13" customFormat="1" x14ac:dyDescent="0.2">
      <c r="A47" s="13" t="s">
        <v>0</v>
      </c>
      <c r="B47" s="13" t="s">
        <v>175</v>
      </c>
      <c r="C47" s="13" t="s">
        <v>5</v>
      </c>
      <c r="D47" s="13">
        <v>2017</v>
      </c>
      <c r="E47" s="13" t="s">
        <v>174</v>
      </c>
      <c r="F47" s="13" t="s">
        <v>181</v>
      </c>
      <c r="G47" s="13" t="s">
        <v>14</v>
      </c>
      <c r="H47" s="18" t="s">
        <v>221</v>
      </c>
      <c r="I47" s="13" t="s">
        <v>19</v>
      </c>
      <c r="J47" s="13" t="s">
        <v>179</v>
      </c>
      <c r="K47" s="13">
        <f t="shared" si="10"/>
        <v>2017</v>
      </c>
      <c r="L47" s="18" t="s">
        <v>180</v>
      </c>
      <c r="M47" s="13" t="s">
        <v>182</v>
      </c>
      <c r="N47" s="13" t="s">
        <v>182</v>
      </c>
      <c r="O47" s="13">
        <v>1.0837787000000001</v>
      </c>
      <c r="P47" s="13" t="s">
        <v>183</v>
      </c>
      <c r="Q47" s="13" t="s">
        <v>183</v>
      </c>
      <c r="R47" s="13" t="s">
        <v>20</v>
      </c>
      <c r="S47" s="13" t="s">
        <v>196</v>
      </c>
      <c r="T47" s="12">
        <v>42767</v>
      </c>
      <c r="U47" s="12">
        <v>42947</v>
      </c>
      <c r="W47" s="18" t="s">
        <v>183</v>
      </c>
      <c r="X47" s="18" t="s">
        <v>183</v>
      </c>
      <c r="Y47" s="18" t="s">
        <v>183</v>
      </c>
      <c r="Z47" s="18" t="s">
        <v>183</v>
      </c>
      <c r="AA47" s="18">
        <f>+'Tabla 239993'!A43</f>
        <v>40</v>
      </c>
      <c r="AB47" s="18">
        <f>+'Tabla 239994'!A43</f>
        <v>40</v>
      </c>
      <c r="AC47" s="18">
        <f>+'Tabla 239995'!A43</f>
        <v>40</v>
      </c>
      <c r="AD47" s="12">
        <v>42916</v>
      </c>
      <c r="AE47" s="13" t="s">
        <v>192</v>
      </c>
      <c r="AF47" s="13">
        <f t="shared" si="9"/>
        <v>2017</v>
      </c>
      <c r="AG47" s="12">
        <f t="shared" si="11"/>
        <v>42916</v>
      </c>
    </row>
    <row r="48" spans="1:33" s="13" customFormat="1" x14ac:dyDescent="0.2">
      <c r="A48" s="13" t="s">
        <v>0</v>
      </c>
      <c r="B48" s="13" t="s">
        <v>175</v>
      </c>
      <c r="C48" s="13" t="s">
        <v>5</v>
      </c>
      <c r="D48" s="13">
        <v>2017</v>
      </c>
      <c r="E48" s="13" t="s">
        <v>174</v>
      </c>
      <c r="F48" s="13" t="s">
        <v>193</v>
      </c>
      <c r="G48" s="13" t="s">
        <v>14</v>
      </c>
      <c r="H48" s="13" t="s">
        <v>194</v>
      </c>
      <c r="I48" s="13" t="s">
        <v>19</v>
      </c>
      <c r="J48" s="13" t="s">
        <v>179</v>
      </c>
      <c r="K48" s="13">
        <f t="shared" si="10"/>
        <v>2017</v>
      </c>
      <c r="L48" s="18" t="s">
        <v>180</v>
      </c>
      <c r="M48" s="13" t="s">
        <v>182</v>
      </c>
      <c r="N48" s="13" t="s">
        <v>182</v>
      </c>
      <c r="O48" s="13" t="s">
        <v>195</v>
      </c>
      <c r="P48" s="13" t="s">
        <v>183</v>
      </c>
      <c r="Q48" s="13" t="s">
        <v>183</v>
      </c>
      <c r="R48" s="13" t="s">
        <v>20</v>
      </c>
      <c r="S48" s="13" t="s">
        <v>196</v>
      </c>
      <c r="T48" s="12">
        <v>42791</v>
      </c>
      <c r="U48" s="12">
        <v>42972</v>
      </c>
      <c r="W48" s="18" t="s">
        <v>183</v>
      </c>
      <c r="X48" s="18" t="s">
        <v>183</v>
      </c>
      <c r="Y48" s="18" t="s">
        <v>183</v>
      </c>
      <c r="Z48" s="18" t="s">
        <v>183</v>
      </c>
      <c r="AA48" s="18">
        <f>+'Tabla 239993'!A44</f>
        <v>41</v>
      </c>
      <c r="AB48" s="18">
        <f>+'Tabla 239994'!A44</f>
        <v>41</v>
      </c>
      <c r="AC48" s="18">
        <f>+'Tabla 239995'!A44</f>
        <v>41</v>
      </c>
      <c r="AD48" s="12">
        <v>42916</v>
      </c>
      <c r="AE48" s="13" t="s">
        <v>192</v>
      </c>
      <c r="AF48" s="13">
        <f t="shared" si="9"/>
        <v>2017</v>
      </c>
      <c r="AG48" s="12">
        <f t="shared" si="11"/>
        <v>42916</v>
      </c>
    </row>
    <row r="49" spans="1:33" x14ac:dyDescent="0.2">
      <c r="A49" s="7" t="s">
        <v>0</v>
      </c>
      <c r="B49" s="7" t="s">
        <v>175</v>
      </c>
      <c r="C49" s="7" t="s">
        <v>5</v>
      </c>
      <c r="D49" s="7">
        <v>2017</v>
      </c>
      <c r="E49" s="7" t="s">
        <v>174</v>
      </c>
      <c r="F49" s="7" t="s">
        <v>223</v>
      </c>
      <c r="G49" s="7" t="s">
        <v>14</v>
      </c>
      <c r="H49" s="7" t="s">
        <v>194</v>
      </c>
      <c r="I49" s="7" t="s">
        <v>18</v>
      </c>
      <c r="J49" s="7" t="s">
        <v>224</v>
      </c>
      <c r="K49" s="7">
        <f t="shared" si="10"/>
        <v>2017</v>
      </c>
      <c r="L49" s="17" t="s">
        <v>180</v>
      </c>
      <c r="M49" s="7" t="s">
        <v>182</v>
      </c>
      <c r="N49" s="7" t="s">
        <v>182</v>
      </c>
      <c r="O49" s="7" t="s">
        <v>195</v>
      </c>
      <c r="P49" s="7" t="s">
        <v>183</v>
      </c>
      <c r="Q49" s="7" t="s">
        <v>183</v>
      </c>
      <c r="R49" s="7" t="s">
        <v>20</v>
      </c>
      <c r="S49" s="7" t="s">
        <v>196</v>
      </c>
      <c r="T49" s="11">
        <v>42840</v>
      </c>
      <c r="U49" s="11">
        <v>43084</v>
      </c>
      <c r="W49" s="18" t="s">
        <v>183</v>
      </c>
      <c r="X49" s="18" t="s">
        <v>183</v>
      </c>
      <c r="Y49" s="18" t="s">
        <v>183</v>
      </c>
      <c r="Z49" s="18" t="s">
        <v>183</v>
      </c>
      <c r="AA49" s="18">
        <f>+'Tabla 239993'!A45</f>
        <v>42</v>
      </c>
      <c r="AB49" s="18">
        <f>+'Tabla 239994'!A45</f>
        <v>42</v>
      </c>
      <c r="AC49" s="18">
        <f>+'Tabla 239995'!A45</f>
        <v>42</v>
      </c>
      <c r="AD49" s="11">
        <v>42916</v>
      </c>
      <c r="AE49" s="7" t="s">
        <v>192</v>
      </c>
      <c r="AF49" s="7">
        <f t="shared" si="9"/>
        <v>2017</v>
      </c>
      <c r="AG49" s="11">
        <f t="shared" si="11"/>
        <v>42916</v>
      </c>
    </row>
    <row r="50" spans="1:33" x14ac:dyDescent="0.2">
      <c r="A50" s="7" t="s">
        <v>0</v>
      </c>
      <c r="B50" s="7" t="s">
        <v>175</v>
      </c>
      <c r="C50" s="7" t="s">
        <v>5</v>
      </c>
      <c r="D50" s="7">
        <v>2017</v>
      </c>
      <c r="E50" s="7" t="s">
        <v>174</v>
      </c>
      <c r="F50" s="7" t="s">
        <v>193</v>
      </c>
      <c r="G50" s="7" t="s">
        <v>14</v>
      </c>
      <c r="H50" s="7" t="s">
        <v>194</v>
      </c>
      <c r="I50" s="7" t="s">
        <v>19</v>
      </c>
      <c r="J50" s="7" t="s">
        <v>179</v>
      </c>
      <c r="K50" s="7">
        <f t="shared" si="10"/>
        <v>2017</v>
      </c>
      <c r="L50" s="17" t="s">
        <v>180</v>
      </c>
      <c r="M50" s="7" t="s">
        <v>182</v>
      </c>
      <c r="N50" s="7" t="s">
        <v>182</v>
      </c>
      <c r="O50" s="7" t="s">
        <v>195</v>
      </c>
      <c r="P50" s="7" t="s">
        <v>183</v>
      </c>
      <c r="Q50" s="7" t="s">
        <v>183</v>
      </c>
      <c r="R50" s="7" t="s">
        <v>20</v>
      </c>
      <c r="S50" s="7" t="s">
        <v>196</v>
      </c>
      <c r="T50" s="11">
        <v>42840</v>
      </c>
      <c r="U50" s="11">
        <v>43023</v>
      </c>
      <c r="W50" s="18" t="s">
        <v>183</v>
      </c>
      <c r="X50" s="18" t="s">
        <v>183</v>
      </c>
      <c r="Y50" s="18" t="s">
        <v>183</v>
      </c>
      <c r="Z50" s="18" t="s">
        <v>183</v>
      </c>
      <c r="AA50" s="18">
        <f>+'Tabla 239993'!A46</f>
        <v>43</v>
      </c>
      <c r="AB50" s="18">
        <f>+'Tabla 239994'!A46</f>
        <v>43</v>
      </c>
      <c r="AC50" s="18">
        <f>+'Tabla 239995'!A46</f>
        <v>43</v>
      </c>
      <c r="AD50" s="11">
        <v>42916</v>
      </c>
      <c r="AE50" s="7" t="s">
        <v>192</v>
      </c>
      <c r="AF50" s="7">
        <f t="shared" si="9"/>
        <v>2017</v>
      </c>
      <c r="AG50" s="11">
        <f>+AD50</f>
        <v>42916</v>
      </c>
    </row>
    <row r="51" spans="1:33" x14ac:dyDescent="0.2">
      <c r="A51" s="7" t="s">
        <v>0</v>
      </c>
      <c r="B51" s="7" t="s">
        <v>175</v>
      </c>
      <c r="C51" s="7" t="s">
        <v>5</v>
      </c>
      <c r="D51" s="7">
        <v>2017</v>
      </c>
      <c r="E51" s="7" t="s">
        <v>174</v>
      </c>
      <c r="F51" s="7" t="s">
        <v>202</v>
      </c>
      <c r="G51" s="7" t="s">
        <v>15</v>
      </c>
      <c r="H51" s="7" t="s">
        <v>203</v>
      </c>
      <c r="I51" s="7" t="s">
        <v>18</v>
      </c>
      <c r="J51" s="7" t="s">
        <v>204</v>
      </c>
      <c r="K51" s="7">
        <f t="shared" si="10"/>
        <v>2017</v>
      </c>
      <c r="L51" s="17" t="s">
        <v>180</v>
      </c>
      <c r="M51" s="7" t="s">
        <v>182</v>
      </c>
      <c r="N51" s="7" t="s">
        <v>182</v>
      </c>
      <c r="O51" s="7">
        <v>27878.68</v>
      </c>
      <c r="P51" s="7" t="s">
        <v>183</v>
      </c>
      <c r="Q51" s="7" t="s">
        <v>183</v>
      </c>
      <c r="R51" s="7" t="s">
        <v>20</v>
      </c>
      <c r="S51" s="7" t="s">
        <v>196</v>
      </c>
      <c r="T51" s="11">
        <v>42795</v>
      </c>
      <c r="U51" s="11">
        <v>42825</v>
      </c>
      <c r="W51" s="18" t="s">
        <v>183</v>
      </c>
      <c r="X51" s="18" t="s">
        <v>183</v>
      </c>
      <c r="Y51" s="18" t="s">
        <v>183</v>
      </c>
      <c r="Z51" s="18" t="s">
        <v>183</v>
      </c>
      <c r="AA51" s="18">
        <f>+'Tabla 239993'!A47</f>
        <v>44</v>
      </c>
      <c r="AB51" s="18">
        <f>+'Tabla 239994'!A47</f>
        <v>44</v>
      </c>
      <c r="AC51" s="18">
        <f>+'Tabla 239995'!A47</f>
        <v>44</v>
      </c>
      <c r="AD51" s="11">
        <v>42916</v>
      </c>
      <c r="AE51" s="7" t="s">
        <v>192</v>
      </c>
      <c r="AF51" s="7">
        <f t="shared" si="9"/>
        <v>2017</v>
      </c>
      <c r="AG51" s="11">
        <f>+AD51</f>
        <v>42916</v>
      </c>
    </row>
    <row r="52" spans="1:33" x14ac:dyDescent="0.2">
      <c r="A52" s="7" t="s">
        <v>0</v>
      </c>
      <c r="B52" s="7" t="s">
        <v>175</v>
      </c>
      <c r="C52" s="7" t="s">
        <v>5</v>
      </c>
      <c r="D52" s="7">
        <v>2017</v>
      </c>
      <c r="E52" s="7" t="s">
        <v>174</v>
      </c>
      <c r="F52" s="7" t="s">
        <v>223</v>
      </c>
      <c r="G52" s="7" t="s">
        <v>14</v>
      </c>
      <c r="H52" s="7" t="s">
        <v>194</v>
      </c>
      <c r="I52" s="7" t="s">
        <v>18</v>
      </c>
      <c r="J52" s="7" t="s">
        <v>224</v>
      </c>
      <c r="K52" s="7">
        <f t="shared" si="10"/>
        <v>2017</v>
      </c>
      <c r="L52" s="17" t="s">
        <v>180</v>
      </c>
      <c r="M52" s="7" t="s">
        <v>182</v>
      </c>
      <c r="N52" s="7" t="s">
        <v>182</v>
      </c>
      <c r="P52" s="7" t="s">
        <v>183</v>
      </c>
      <c r="Q52" s="7" t="s">
        <v>183</v>
      </c>
      <c r="R52" s="7" t="s">
        <v>20</v>
      </c>
      <c r="S52" s="7" t="s">
        <v>196</v>
      </c>
      <c r="T52" s="11">
        <v>42791</v>
      </c>
      <c r="U52" s="11">
        <v>42972</v>
      </c>
      <c r="W52" s="18" t="s">
        <v>183</v>
      </c>
      <c r="X52" s="18" t="s">
        <v>183</v>
      </c>
      <c r="Y52" s="18" t="s">
        <v>183</v>
      </c>
      <c r="Z52" s="18" t="s">
        <v>183</v>
      </c>
      <c r="AA52" s="18">
        <f>+'Tabla 239993'!A48</f>
        <v>45</v>
      </c>
      <c r="AB52" s="18">
        <f>+'Tabla 239994'!A48</f>
        <v>45</v>
      </c>
      <c r="AC52" s="18">
        <f>+'Tabla 239995'!A48</f>
        <v>45</v>
      </c>
      <c r="AD52" s="11">
        <v>42916</v>
      </c>
      <c r="AE52" s="7" t="s">
        <v>192</v>
      </c>
      <c r="AF52" s="7">
        <f t="shared" si="9"/>
        <v>2017</v>
      </c>
      <c r="AG52" s="11">
        <f>+AD52</f>
        <v>42916</v>
      </c>
    </row>
    <row r="53" spans="1:33" x14ac:dyDescent="0.2">
      <c r="L53" s="17"/>
      <c r="W53" s="13"/>
      <c r="X53" s="13"/>
      <c r="Y53" s="13"/>
      <c r="Z53" s="13"/>
    </row>
    <row r="54" spans="1:33" x14ac:dyDescent="0.2">
      <c r="W54" s="13"/>
      <c r="X54" s="13"/>
      <c r="Y54" s="13"/>
      <c r="Z54" s="13"/>
    </row>
  </sheetData>
  <mergeCells count="1">
    <mergeCell ref="A6:AH6"/>
  </mergeCells>
  <dataValidations count="6">
    <dataValidation type="list" allowBlank="1" showInputMessage="1" showErrorMessage="1" sqref="A8:A9 A11:A52">
      <formula1>hidden1</formula1>
    </dataValidation>
    <dataValidation type="list" allowBlank="1" showInputMessage="1" showErrorMessage="1" sqref="C8:C9 C11:C52">
      <formula1>hidden2</formula1>
    </dataValidation>
    <dataValidation type="list" allowBlank="1" showInputMessage="1" showErrorMessage="1" sqref="I8:I9 I11:I52">
      <formula1>hidden4</formula1>
    </dataValidation>
    <dataValidation type="list" allowBlank="1" showInputMessage="1" showErrorMessage="1" sqref="G8:G59">
      <formula1>hidden3</formula1>
    </dataValidation>
    <dataValidation type="list" allowBlank="1" showInputMessage="1" showErrorMessage="1" sqref="R8:R9 R11:R52">
      <formula1>hidden5</formula1>
    </dataValidation>
    <dataValidation type="list" allowBlank="1" showInputMessage="1" showErrorMessage="1" sqref="V8:V9 V11:V49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.140625" style="7" bestFit="1" customWidth="1"/>
    <col min="2" max="2" width="17.7109375" style="7" bestFit="1" customWidth="1"/>
    <col min="3" max="3" width="20.7109375" style="7" bestFit="1" customWidth="1"/>
    <col min="4" max="4" width="23" style="7" bestFit="1" customWidth="1"/>
    <col min="5" max="5" width="38.42578125" style="7" bestFit="1" customWidth="1"/>
    <col min="6" max="6" width="40.28515625" style="7" bestFit="1" customWidth="1"/>
    <col min="7" max="7" width="42.5703125" style="7" bestFit="1" customWidth="1"/>
    <col min="8" max="8" width="32" style="7" bestFit="1" customWidth="1"/>
    <col min="9" max="9" width="44.140625" style="7" bestFit="1" customWidth="1"/>
    <col min="10" max="10" width="37.85546875" style="7" bestFit="1" customWidth="1"/>
    <col min="11" max="11" width="35" style="7" bestFit="1" customWidth="1"/>
    <col min="12" max="16384" width="9.140625" style="7"/>
  </cols>
  <sheetData>
    <row r="1" spans="1:11" hidden="1" x14ac:dyDescent="0.2">
      <c r="B1" s="7" t="s">
        <v>34</v>
      </c>
      <c r="C1" s="7" t="s">
        <v>34</v>
      </c>
      <c r="D1" s="7" t="s">
        <v>33</v>
      </c>
      <c r="E1" s="7" t="s">
        <v>35</v>
      </c>
      <c r="F1" s="7" t="s">
        <v>35</v>
      </c>
      <c r="G1" s="7" t="s">
        <v>35</v>
      </c>
      <c r="H1" s="7" t="s">
        <v>33</v>
      </c>
      <c r="I1" s="7" t="s">
        <v>35</v>
      </c>
      <c r="J1" s="7" t="s">
        <v>35</v>
      </c>
      <c r="K1" s="7" t="s">
        <v>35</v>
      </c>
    </row>
    <row r="2" spans="1:11" hidden="1" x14ac:dyDescent="0.2">
      <c r="B2" s="7" t="s">
        <v>126</v>
      </c>
      <c r="C2" s="7" t="s">
        <v>127</v>
      </c>
      <c r="D2" s="7" t="s">
        <v>128</v>
      </c>
      <c r="E2" s="7" t="s">
        <v>129</v>
      </c>
      <c r="F2" s="7" t="s">
        <v>130</v>
      </c>
      <c r="G2" s="7" t="s">
        <v>131</v>
      </c>
      <c r="H2" s="7" t="s">
        <v>132</v>
      </c>
      <c r="I2" s="7" t="s">
        <v>133</v>
      </c>
      <c r="J2" s="7" t="s">
        <v>134</v>
      </c>
      <c r="K2" s="7" t="s">
        <v>135</v>
      </c>
    </row>
    <row r="3" spans="1:11" ht="15" x14ac:dyDescent="0.2">
      <c r="A3" s="10" t="s">
        <v>115</v>
      </c>
      <c r="B3" s="10" t="s">
        <v>136</v>
      </c>
      <c r="C3" s="10" t="s">
        <v>137</v>
      </c>
      <c r="D3" s="10" t="s">
        <v>138</v>
      </c>
      <c r="E3" s="10" t="s">
        <v>139</v>
      </c>
      <c r="F3" s="10" t="s">
        <v>140</v>
      </c>
      <c r="G3" s="10" t="s">
        <v>141</v>
      </c>
      <c r="H3" s="10" t="s">
        <v>142</v>
      </c>
      <c r="I3" s="10" t="s">
        <v>143</v>
      </c>
      <c r="J3" s="10" t="s">
        <v>144</v>
      </c>
      <c r="K3" s="10" t="s">
        <v>145</v>
      </c>
    </row>
    <row r="4" spans="1:11" x14ac:dyDescent="0.2">
      <c r="A4" s="7">
        <v>1</v>
      </c>
      <c r="B4" s="7" t="s">
        <v>183</v>
      </c>
      <c r="C4" s="7" t="s">
        <v>183</v>
      </c>
      <c r="D4" s="7" t="s">
        <v>183</v>
      </c>
      <c r="E4" s="7" t="s">
        <v>183</v>
      </c>
      <c r="F4" s="7" t="s">
        <v>183</v>
      </c>
      <c r="G4" s="7" t="s">
        <v>183</v>
      </c>
      <c r="H4" s="7" t="s">
        <v>183</v>
      </c>
      <c r="I4" s="7" t="s">
        <v>183</v>
      </c>
      <c r="J4" s="7" t="s">
        <v>183</v>
      </c>
      <c r="K4" s="7" t="s">
        <v>183</v>
      </c>
    </row>
    <row r="5" spans="1:11" x14ac:dyDescent="0.2">
      <c r="A5" s="7">
        <f>+A4+1</f>
        <v>2</v>
      </c>
      <c r="B5" s="7" t="s">
        <v>183</v>
      </c>
      <c r="C5" s="7" t="s">
        <v>183</v>
      </c>
      <c r="D5" s="7" t="s">
        <v>183</v>
      </c>
      <c r="E5" s="7" t="s">
        <v>183</v>
      </c>
      <c r="F5" s="7" t="s">
        <v>183</v>
      </c>
      <c r="G5" s="7" t="s">
        <v>183</v>
      </c>
      <c r="H5" s="7" t="s">
        <v>183</v>
      </c>
      <c r="I5" s="7" t="s">
        <v>183</v>
      </c>
      <c r="J5" s="7" t="s">
        <v>183</v>
      </c>
      <c r="K5" s="7" t="s">
        <v>183</v>
      </c>
    </row>
    <row r="6" spans="1:11" x14ac:dyDescent="0.2">
      <c r="A6" s="7">
        <f t="shared" ref="A6:A48" si="0">+A5+1</f>
        <v>3</v>
      </c>
      <c r="B6" s="7" t="s">
        <v>183</v>
      </c>
      <c r="C6" s="7" t="s">
        <v>183</v>
      </c>
      <c r="D6" s="7" t="s">
        <v>183</v>
      </c>
      <c r="E6" s="7" t="s">
        <v>183</v>
      </c>
      <c r="F6" s="7" t="s">
        <v>183</v>
      </c>
      <c r="G6" s="7" t="s">
        <v>183</v>
      </c>
      <c r="H6" s="7" t="s">
        <v>183</v>
      </c>
      <c r="I6" s="7" t="s">
        <v>183</v>
      </c>
      <c r="J6" s="7" t="s">
        <v>183</v>
      </c>
      <c r="K6" s="7" t="s">
        <v>183</v>
      </c>
    </row>
    <row r="7" spans="1:11" x14ac:dyDescent="0.2">
      <c r="A7" s="7">
        <f t="shared" si="0"/>
        <v>4</v>
      </c>
      <c r="B7" s="7" t="s">
        <v>183</v>
      </c>
      <c r="C7" s="7" t="s">
        <v>183</v>
      </c>
      <c r="D7" s="7" t="s">
        <v>183</v>
      </c>
      <c r="E7" s="7" t="s">
        <v>183</v>
      </c>
      <c r="F7" s="7" t="s">
        <v>183</v>
      </c>
      <c r="G7" s="7" t="s">
        <v>183</v>
      </c>
      <c r="H7" s="7" t="s">
        <v>183</v>
      </c>
      <c r="I7" s="7" t="s">
        <v>183</v>
      </c>
      <c r="J7" s="7" t="s">
        <v>183</v>
      </c>
      <c r="K7" s="7" t="s">
        <v>183</v>
      </c>
    </row>
    <row r="8" spans="1:11" x14ac:dyDescent="0.2">
      <c r="A8" s="7">
        <f t="shared" si="0"/>
        <v>5</v>
      </c>
      <c r="B8" s="7" t="s">
        <v>183</v>
      </c>
      <c r="C8" s="7" t="s">
        <v>183</v>
      </c>
      <c r="D8" s="7" t="s">
        <v>183</v>
      </c>
      <c r="E8" s="7" t="s">
        <v>183</v>
      </c>
      <c r="F8" s="7" t="s">
        <v>183</v>
      </c>
      <c r="G8" s="7" t="s">
        <v>183</v>
      </c>
      <c r="H8" s="7" t="s">
        <v>183</v>
      </c>
      <c r="I8" s="7" t="s">
        <v>183</v>
      </c>
      <c r="J8" s="7" t="s">
        <v>183</v>
      </c>
      <c r="K8" s="7" t="s">
        <v>183</v>
      </c>
    </row>
    <row r="9" spans="1:11" x14ac:dyDescent="0.2">
      <c r="A9" s="7">
        <f t="shared" si="0"/>
        <v>6</v>
      </c>
      <c r="B9" s="7" t="s">
        <v>183</v>
      </c>
      <c r="C9" s="7" t="s">
        <v>183</v>
      </c>
      <c r="D9" s="7" t="s">
        <v>183</v>
      </c>
      <c r="E9" s="7" t="s">
        <v>183</v>
      </c>
      <c r="F9" s="7" t="s">
        <v>183</v>
      </c>
      <c r="G9" s="7" t="s">
        <v>183</v>
      </c>
      <c r="H9" s="7" t="s">
        <v>183</v>
      </c>
      <c r="I9" s="7" t="s">
        <v>183</v>
      </c>
      <c r="J9" s="7" t="s">
        <v>183</v>
      </c>
      <c r="K9" s="7" t="s">
        <v>183</v>
      </c>
    </row>
    <row r="10" spans="1:11" x14ac:dyDescent="0.2">
      <c r="A10" s="7">
        <f t="shared" si="0"/>
        <v>7</v>
      </c>
      <c r="B10" s="7" t="s">
        <v>183</v>
      </c>
      <c r="C10" s="7" t="s">
        <v>183</v>
      </c>
      <c r="D10" s="7" t="s">
        <v>183</v>
      </c>
      <c r="E10" s="7" t="s">
        <v>183</v>
      </c>
      <c r="F10" s="7" t="s">
        <v>183</v>
      </c>
      <c r="G10" s="7" t="s">
        <v>183</v>
      </c>
      <c r="H10" s="7" t="s">
        <v>183</v>
      </c>
      <c r="I10" s="7" t="s">
        <v>183</v>
      </c>
      <c r="J10" s="7" t="s">
        <v>183</v>
      </c>
      <c r="K10" s="7" t="s">
        <v>183</v>
      </c>
    </row>
    <row r="11" spans="1:11" x14ac:dyDescent="0.2">
      <c r="A11" s="7">
        <f t="shared" si="0"/>
        <v>8</v>
      </c>
      <c r="B11" s="7" t="s">
        <v>183</v>
      </c>
      <c r="C11" s="7" t="s">
        <v>183</v>
      </c>
      <c r="D11" s="7" t="s">
        <v>183</v>
      </c>
      <c r="E11" s="7" t="s">
        <v>183</v>
      </c>
      <c r="F11" s="7" t="s">
        <v>183</v>
      </c>
      <c r="G11" s="7" t="s">
        <v>183</v>
      </c>
      <c r="H11" s="7" t="s">
        <v>183</v>
      </c>
      <c r="I11" s="7" t="s">
        <v>183</v>
      </c>
      <c r="J11" s="7" t="s">
        <v>183</v>
      </c>
      <c r="K11" s="7" t="s">
        <v>183</v>
      </c>
    </row>
    <row r="12" spans="1:11" x14ac:dyDescent="0.2">
      <c r="A12" s="7">
        <f t="shared" si="0"/>
        <v>9</v>
      </c>
      <c r="B12" s="7" t="s">
        <v>183</v>
      </c>
      <c r="C12" s="7" t="s">
        <v>183</v>
      </c>
      <c r="D12" s="7" t="s">
        <v>183</v>
      </c>
      <c r="E12" s="7" t="s">
        <v>183</v>
      </c>
      <c r="F12" s="7" t="s">
        <v>183</v>
      </c>
      <c r="G12" s="7" t="s">
        <v>183</v>
      </c>
      <c r="H12" s="7" t="s">
        <v>183</v>
      </c>
      <c r="I12" s="7" t="s">
        <v>183</v>
      </c>
      <c r="J12" s="7" t="s">
        <v>183</v>
      </c>
      <c r="K12" s="7" t="s">
        <v>183</v>
      </c>
    </row>
    <row r="13" spans="1:11" x14ac:dyDescent="0.2">
      <c r="A13" s="7">
        <f t="shared" si="0"/>
        <v>10</v>
      </c>
      <c r="B13" s="7" t="s">
        <v>183</v>
      </c>
      <c r="C13" s="7" t="s">
        <v>183</v>
      </c>
      <c r="D13" s="7" t="s">
        <v>183</v>
      </c>
      <c r="E13" s="7" t="s">
        <v>183</v>
      </c>
      <c r="F13" s="7" t="s">
        <v>183</v>
      </c>
      <c r="G13" s="7" t="s">
        <v>183</v>
      </c>
      <c r="H13" s="7" t="s">
        <v>183</v>
      </c>
      <c r="I13" s="7" t="s">
        <v>183</v>
      </c>
      <c r="J13" s="7" t="s">
        <v>183</v>
      </c>
      <c r="K13" s="7" t="s">
        <v>183</v>
      </c>
    </row>
    <row r="14" spans="1:11" x14ac:dyDescent="0.2">
      <c r="A14" s="7">
        <f t="shared" si="0"/>
        <v>11</v>
      </c>
      <c r="B14" s="7" t="s">
        <v>183</v>
      </c>
      <c r="C14" s="7" t="s">
        <v>183</v>
      </c>
      <c r="D14" s="7" t="s">
        <v>183</v>
      </c>
      <c r="E14" s="7" t="s">
        <v>183</v>
      </c>
      <c r="F14" s="7" t="s">
        <v>183</v>
      </c>
      <c r="G14" s="7" t="s">
        <v>183</v>
      </c>
      <c r="H14" s="7" t="s">
        <v>183</v>
      </c>
      <c r="I14" s="7" t="s">
        <v>183</v>
      </c>
      <c r="J14" s="7" t="s">
        <v>183</v>
      </c>
      <c r="K14" s="7" t="s">
        <v>183</v>
      </c>
    </row>
    <row r="15" spans="1:11" x14ac:dyDescent="0.2">
      <c r="A15" s="7">
        <f t="shared" si="0"/>
        <v>12</v>
      </c>
      <c r="B15" s="7" t="s">
        <v>183</v>
      </c>
      <c r="C15" s="7" t="s">
        <v>183</v>
      </c>
      <c r="D15" s="7" t="s">
        <v>183</v>
      </c>
      <c r="E15" s="7" t="s">
        <v>183</v>
      </c>
      <c r="F15" s="7" t="s">
        <v>183</v>
      </c>
      <c r="G15" s="7" t="s">
        <v>183</v>
      </c>
      <c r="H15" s="7" t="s">
        <v>183</v>
      </c>
      <c r="I15" s="7" t="s">
        <v>183</v>
      </c>
      <c r="J15" s="7" t="s">
        <v>183</v>
      </c>
      <c r="K15" s="7" t="s">
        <v>183</v>
      </c>
    </row>
    <row r="16" spans="1:11" x14ac:dyDescent="0.2">
      <c r="A16" s="7">
        <f t="shared" si="0"/>
        <v>13</v>
      </c>
      <c r="B16" s="7" t="s">
        <v>183</v>
      </c>
      <c r="C16" s="7" t="s">
        <v>183</v>
      </c>
      <c r="D16" s="7" t="s">
        <v>183</v>
      </c>
      <c r="E16" s="7" t="s">
        <v>183</v>
      </c>
      <c r="F16" s="7" t="s">
        <v>183</v>
      </c>
      <c r="G16" s="7" t="s">
        <v>183</v>
      </c>
      <c r="H16" s="7" t="s">
        <v>183</v>
      </c>
      <c r="I16" s="7" t="s">
        <v>183</v>
      </c>
      <c r="J16" s="7" t="s">
        <v>183</v>
      </c>
      <c r="K16" s="7" t="s">
        <v>183</v>
      </c>
    </row>
    <row r="17" spans="1:11" x14ac:dyDescent="0.2">
      <c r="A17" s="7">
        <f t="shared" si="0"/>
        <v>14</v>
      </c>
      <c r="B17" s="7" t="s">
        <v>183</v>
      </c>
      <c r="C17" s="7" t="s">
        <v>183</v>
      </c>
      <c r="D17" s="7" t="s">
        <v>183</v>
      </c>
      <c r="E17" s="7" t="s">
        <v>183</v>
      </c>
      <c r="F17" s="7" t="s">
        <v>183</v>
      </c>
      <c r="G17" s="7" t="s">
        <v>183</v>
      </c>
      <c r="H17" s="7" t="s">
        <v>183</v>
      </c>
      <c r="I17" s="7" t="s">
        <v>183</v>
      </c>
      <c r="J17" s="7" t="s">
        <v>183</v>
      </c>
      <c r="K17" s="7" t="s">
        <v>183</v>
      </c>
    </row>
    <row r="18" spans="1:11" x14ac:dyDescent="0.2">
      <c r="A18" s="7">
        <f t="shared" si="0"/>
        <v>15</v>
      </c>
      <c r="B18" s="7" t="s">
        <v>183</v>
      </c>
      <c r="C18" s="7" t="s">
        <v>183</v>
      </c>
      <c r="D18" s="7" t="s">
        <v>183</v>
      </c>
      <c r="E18" s="7" t="s">
        <v>183</v>
      </c>
      <c r="F18" s="7" t="s">
        <v>183</v>
      </c>
      <c r="G18" s="7" t="s">
        <v>183</v>
      </c>
      <c r="H18" s="7" t="s">
        <v>183</v>
      </c>
      <c r="I18" s="7" t="s">
        <v>183</v>
      </c>
      <c r="J18" s="7" t="s">
        <v>183</v>
      </c>
      <c r="K18" s="7" t="s">
        <v>183</v>
      </c>
    </row>
    <row r="19" spans="1:11" x14ac:dyDescent="0.2">
      <c r="A19" s="7">
        <f t="shared" si="0"/>
        <v>16</v>
      </c>
      <c r="B19" s="7" t="s">
        <v>183</v>
      </c>
      <c r="C19" s="7" t="s">
        <v>183</v>
      </c>
      <c r="D19" s="7" t="s">
        <v>183</v>
      </c>
      <c r="E19" s="7" t="s">
        <v>183</v>
      </c>
      <c r="F19" s="7" t="s">
        <v>183</v>
      </c>
      <c r="G19" s="7" t="s">
        <v>183</v>
      </c>
      <c r="H19" s="7" t="s">
        <v>183</v>
      </c>
      <c r="I19" s="7" t="s">
        <v>183</v>
      </c>
      <c r="J19" s="7" t="s">
        <v>183</v>
      </c>
      <c r="K19" s="7" t="s">
        <v>183</v>
      </c>
    </row>
    <row r="20" spans="1:11" x14ac:dyDescent="0.2">
      <c r="A20" s="7">
        <f t="shared" si="0"/>
        <v>17</v>
      </c>
      <c r="B20" s="7" t="s">
        <v>183</v>
      </c>
      <c r="C20" s="7" t="s">
        <v>183</v>
      </c>
      <c r="D20" s="7" t="s">
        <v>183</v>
      </c>
      <c r="E20" s="7" t="s">
        <v>183</v>
      </c>
      <c r="F20" s="7" t="s">
        <v>183</v>
      </c>
      <c r="G20" s="7" t="s">
        <v>183</v>
      </c>
      <c r="H20" s="7" t="s">
        <v>183</v>
      </c>
      <c r="I20" s="7" t="s">
        <v>183</v>
      </c>
      <c r="J20" s="7" t="s">
        <v>183</v>
      </c>
      <c r="K20" s="7" t="s">
        <v>183</v>
      </c>
    </row>
    <row r="21" spans="1:11" x14ac:dyDescent="0.2">
      <c r="A21" s="7">
        <f t="shared" si="0"/>
        <v>18</v>
      </c>
      <c r="B21" s="7" t="s">
        <v>183</v>
      </c>
      <c r="C21" s="7" t="s">
        <v>183</v>
      </c>
      <c r="D21" s="7" t="s">
        <v>183</v>
      </c>
      <c r="E21" s="7" t="s">
        <v>183</v>
      </c>
      <c r="F21" s="7" t="s">
        <v>183</v>
      </c>
      <c r="G21" s="7" t="s">
        <v>183</v>
      </c>
      <c r="H21" s="7" t="s">
        <v>183</v>
      </c>
      <c r="I21" s="7" t="s">
        <v>183</v>
      </c>
      <c r="J21" s="7" t="s">
        <v>183</v>
      </c>
      <c r="K21" s="7" t="s">
        <v>183</v>
      </c>
    </row>
    <row r="22" spans="1:11" x14ac:dyDescent="0.2">
      <c r="A22" s="7">
        <f t="shared" si="0"/>
        <v>19</v>
      </c>
      <c r="B22" s="7" t="s">
        <v>183</v>
      </c>
      <c r="C22" s="7" t="s">
        <v>183</v>
      </c>
      <c r="D22" s="7" t="s">
        <v>183</v>
      </c>
      <c r="E22" s="7" t="s">
        <v>183</v>
      </c>
      <c r="F22" s="7" t="s">
        <v>183</v>
      </c>
      <c r="G22" s="7" t="s">
        <v>183</v>
      </c>
      <c r="H22" s="7" t="s">
        <v>183</v>
      </c>
      <c r="I22" s="7" t="s">
        <v>183</v>
      </c>
      <c r="J22" s="7" t="s">
        <v>183</v>
      </c>
      <c r="K22" s="7" t="s">
        <v>183</v>
      </c>
    </row>
    <row r="23" spans="1:11" x14ac:dyDescent="0.2">
      <c r="A23" s="7">
        <f t="shared" si="0"/>
        <v>20</v>
      </c>
      <c r="B23" s="7" t="s">
        <v>183</v>
      </c>
      <c r="C23" s="7" t="s">
        <v>183</v>
      </c>
      <c r="D23" s="7" t="s">
        <v>183</v>
      </c>
      <c r="E23" s="7" t="s">
        <v>183</v>
      </c>
      <c r="F23" s="7" t="s">
        <v>183</v>
      </c>
      <c r="G23" s="7" t="s">
        <v>183</v>
      </c>
      <c r="H23" s="7" t="s">
        <v>183</v>
      </c>
      <c r="I23" s="7" t="s">
        <v>183</v>
      </c>
      <c r="J23" s="7" t="s">
        <v>183</v>
      </c>
      <c r="K23" s="7" t="s">
        <v>183</v>
      </c>
    </row>
    <row r="24" spans="1:11" x14ac:dyDescent="0.2">
      <c r="A24" s="7">
        <f t="shared" si="0"/>
        <v>21</v>
      </c>
      <c r="B24" s="7" t="s">
        <v>183</v>
      </c>
      <c r="C24" s="7" t="s">
        <v>183</v>
      </c>
      <c r="D24" s="7" t="s">
        <v>183</v>
      </c>
      <c r="E24" s="7" t="s">
        <v>183</v>
      </c>
      <c r="F24" s="7" t="s">
        <v>183</v>
      </c>
      <c r="G24" s="7" t="s">
        <v>183</v>
      </c>
      <c r="H24" s="7" t="s">
        <v>183</v>
      </c>
      <c r="I24" s="7" t="s">
        <v>183</v>
      </c>
      <c r="J24" s="7" t="s">
        <v>183</v>
      </c>
      <c r="K24" s="7" t="s">
        <v>183</v>
      </c>
    </row>
    <row r="25" spans="1:11" x14ac:dyDescent="0.2">
      <c r="A25" s="7">
        <f t="shared" si="0"/>
        <v>22</v>
      </c>
      <c r="B25" s="7" t="s">
        <v>183</v>
      </c>
      <c r="C25" s="7" t="s">
        <v>183</v>
      </c>
      <c r="D25" s="7" t="s">
        <v>183</v>
      </c>
      <c r="E25" s="7" t="s">
        <v>183</v>
      </c>
      <c r="F25" s="7" t="s">
        <v>183</v>
      </c>
      <c r="G25" s="7" t="s">
        <v>183</v>
      </c>
      <c r="H25" s="7" t="s">
        <v>183</v>
      </c>
      <c r="I25" s="7" t="s">
        <v>183</v>
      </c>
      <c r="J25" s="7" t="s">
        <v>183</v>
      </c>
      <c r="K25" s="7" t="s">
        <v>183</v>
      </c>
    </row>
    <row r="26" spans="1:11" x14ac:dyDescent="0.2">
      <c r="A26" s="7">
        <f t="shared" si="0"/>
        <v>23</v>
      </c>
      <c r="B26" s="7" t="s">
        <v>183</v>
      </c>
      <c r="C26" s="7" t="s">
        <v>183</v>
      </c>
      <c r="D26" s="7" t="s">
        <v>183</v>
      </c>
      <c r="E26" s="7" t="s">
        <v>183</v>
      </c>
      <c r="F26" s="7" t="s">
        <v>183</v>
      </c>
      <c r="G26" s="7" t="s">
        <v>183</v>
      </c>
      <c r="H26" s="7" t="s">
        <v>183</v>
      </c>
      <c r="I26" s="7" t="s">
        <v>183</v>
      </c>
      <c r="J26" s="7" t="s">
        <v>183</v>
      </c>
      <c r="K26" s="7" t="s">
        <v>183</v>
      </c>
    </row>
    <row r="27" spans="1:11" x14ac:dyDescent="0.2">
      <c r="A27" s="7">
        <f t="shared" si="0"/>
        <v>24</v>
      </c>
      <c r="B27" s="7" t="s">
        <v>183</v>
      </c>
      <c r="C27" s="7" t="s">
        <v>183</v>
      </c>
      <c r="D27" s="7" t="s">
        <v>183</v>
      </c>
      <c r="E27" s="7" t="s">
        <v>183</v>
      </c>
      <c r="F27" s="7" t="s">
        <v>183</v>
      </c>
      <c r="G27" s="7" t="s">
        <v>183</v>
      </c>
      <c r="H27" s="7" t="s">
        <v>183</v>
      </c>
      <c r="I27" s="7" t="s">
        <v>183</v>
      </c>
      <c r="J27" s="7" t="s">
        <v>183</v>
      </c>
      <c r="K27" s="7" t="s">
        <v>183</v>
      </c>
    </row>
    <row r="28" spans="1:11" x14ac:dyDescent="0.2">
      <c r="A28" s="7">
        <f t="shared" si="0"/>
        <v>25</v>
      </c>
      <c r="B28" s="7" t="s">
        <v>183</v>
      </c>
      <c r="C28" s="7" t="s">
        <v>183</v>
      </c>
      <c r="D28" s="7" t="s">
        <v>183</v>
      </c>
      <c r="E28" s="7" t="s">
        <v>183</v>
      </c>
      <c r="F28" s="7" t="s">
        <v>183</v>
      </c>
      <c r="G28" s="7" t="s">
        <v>183</v>
      </c>
      <c r="H28" s="7" t="s">
        <v>183</v>
      </c>
      <c r="I28" s="7" t="s">
        <v>183</v>
      </c>
      <c r="J28" s="7" t="s">
        <v>183</v>
      </c>
      <c r="K28" s="7" t="s">
        <v>183</v>
      </c>
    </row>
    <row r="29" spans="1:11" x14ac:dyDescent="0.2">
      <c r="A29" s="7">
        <f t="shared" si="0"/>
        <v>26</v>
      </c>
      <c r="B29" s="7" t="s">
        <v>183</v>
      </c>
      <c r="C29" s="7" t="s">
        <v>183</v>
      </c>
      <c r="D29" s="7" t="s">
        <v>183</v>
      </c>
      <c r="E29" s="7" t="s">
        <v>183</v>
      </c>
      <c r="F29" s="7" t="s">
        <v>183</v>
      </c>
      <c r="G29" s="7" t="s">
        <v>183</v>
      </c>
      <c r="H29" s="7" t="s">
        <v>183</v>
      </c>
      <c r="I29" s="7" t="s">
        <v>183</v>
      </c>
      <c r="J29" s="7" t="s">
        <v>183</v>
      </c>
      <c r="K29" s="7" t="s">
        <v>183</v>
      </c>
    </row>
    <row r="30" spans="1:11" x14ac:dyDescent="0.2">
      <c r="A30" s="7">
        <f t="shared" si="0"/>
        <v>27</v>
      </c>
      <c r="B30" s="7" t="s">
        <v>183</v>
      </c>
      <c r="C30" s="7" t="s">
        <v>183</v>
      </c>
      <c r="D30" s="7" t="s">
        <v>183</v>
      </c>
      <c r="E30" s="7" t="s">
        <v>183</v>
      </c>
      <c r="F30" s="7" t="s">
        <v>183</v>
      </c>
      <c r="G30" s="7" t="s">
        <v>183</v>
      </c>
      <c r="H30" s="7" t="s">
        <v>183</v>
      </c>
      <c r="I30" s="7" t="s">
        <v>183</v>
      </c>
      <c r="J30" s="7" t="s">
        <v>183</v>
      </c>
      <c r="K30" s="7" t="s">
        <v>183</v>
      </c>
    </row>
    <row r="31" spans="1:11" x14ac:dyDescent="0.2">
      <c r="A31" s="7">
        <f t="shared" si="0"/>
        <v>28</v>
      </c>
      <c r="B31" s="7" t="s">
        <v>183</v>
      </c>
      <c r="C31" s="7" t="s">
        <v>183</v>
      </c>
      <c r="D31" s="7" t="s">
        <v>183</v>
      </c>
      <c r="E31" s="7" t="s">
        <v>183</v>
      </c>
      <c r="F31" s="7" t="s">
        <v>183</v>
      </c>
      <c r="G31" s="7" t="s">
        <v>183</v>
      </c>
      <c r="H31" s="7" t="s">
        <v>183</v>
      </c>
      <c r="I31" s="7" t="s">
        <v>183</v>
      </c>
      <c r="J31" s="7" t="s">
        <v>183</v>
      </c>
      <c r="K31" s="7" t="s">
        <v>183</v>
      </c>
    </row>
    <row r="32" spans="1:11" x14ac:dyDescent="0.2">
      <c r="A32" s="7">
        <f t="shared" si="0"/>
        <v>29</v>
      </c>
      <c r="B32" s="7" t="s">
        <v>183</v>
      </c>
      <c r="C32" s="7" t="s">
        <v>183</v>
      </c>
      <c r="D32" s="7" t="s">
        <v>183</v>
      </c>
      <c r="E32" s="7" t="s">
        <v>183</v>
      </c>
      <c r="F32" s="7" t="s">
        <v>183</v>
      </c>
      <c r="G32" s="7" t="s">
        <v>183</v>
      </c>
      <c r="H32" s="7" t="s">
        <v>183</v>
      </c>
      <c r="I32" s="7" t="s">
        <v>183</v>
      </c>
      <c r="J32" s="7" t="s">
        <v>183</v>
      </c>
      <c r="K32" s="7" t="s">
        <v>183</v>
      </c>
    </row>
    <row r="33" spans="1:11" x14ac:dyDescent="0.2">
      <c r="A33" s="7">
        <f t="shared" si="0"/>
        <v>30</v>
      </c>
      <c r="B33" s="7" t="s">
        <v>183</v>
      </c>
      <c r="C33" s="7" t="s">
        <v>183</v>
      </c>
      <c r="D33" s="7" t="s">
        <v>183</v>
      </c>
      <c r="E33" s="7" t="s">
        <v>183</v>
      </c>
      <c r="F33" s="7" t="s">
        <v>183</v>
      </c>
      <c r="G33" s="7" t="s">
        <v>183</v>
      </c>
      <c r="H33" s="7" t="s">
        <v>183</v>
      </c>
      <c r="I33" s="7" t="s">
        <v>183</v>
      </c>
      <c r="J33" s="7" t="s">
        <v>183</v>
      </c>
      <c r="K33" s="7" t="s">
        <v>183</v>
      </c>
    </row>
    <row r="34" spans="1:11" x14ac:dyDescent="0.2">
      <c r="A34" s="7">
        <f t="shared" si="0"/>
        <v>31</v>
      </c>
      <c r="B34" s="7" t="s">
        <v>183</v>
      </c>
      <c r="C34" s="7" t="s">
        <v>183</v>
      </c>
      <c r="D34" s="7" t="s">
        <v>183</v>
      </c>
      <c r="E34" s="7" t="s">
        <v>183</v>
      </c>
      <c r="F34" s="7" t="s">
        <v>183</v>
      </c>
      <c r="G34" s="7" t="s">
        <v>183</v>
      </c>
      <c r="H34" s="7" t="s">
        <v>183</v>
      </c>
      <c r="I34" s="7" t="s">
        <v>183</v>
      </c>
      <c r="J34" s="7" t="s">
        <v>183</v>
      </c>
      <c r="K34" s="7" t="s">
        <v>183</v>
      </c>
    </row>
    <row r="35" spans="1:11" x14ac:dyDescent="0.2">
      <c r="A35" s="7">
        <f t="shared" si="0"/>
        <v>32</v>
      </c>
      <c r="B35" s="7" t="s">
        <v>183</v>
      </c>
      <c r="C35" s="7" t="s">
        <v>183</v>
      </c>
      <c r="D35" s="7" t="s">
        <v>183</v>
      </c>
      <c r="E35" s="7" t="s">
        <v>183</v>
      </c>
      <c r="F35" s="7" t="s">
        <v>183</v>
      </c>
      <c r="G35" s="7" t="s">
        <v>183</v>
      </c>
      <c r="H35" s="7" t="s">
        <v>183</v>
      </c>
      <c r="I35" s="7" t="s">
        <v>183</v>
      </c>
      <c r="J35" s="7" t="s">
        <v>183</v>
      </c>
      <c r="K35" s="7" t="s">
        <v>183</v>
      </c>
    </row>
    <row r="36" spans="1:11" x14ac:dyDescent="0.2">
      <c r="A36" s="7">
        <f t="shared" si="0"/>
        <v>33</v>
      </c>
      <c r="B36" s="7" t="s">
        <v>183</v>
      </c>
      <c r="C36" s="7" t="s">
        <v>183</v>
      </c>
      <c r="D36" s="7" t="s">
        <v>183</v>
      </c>
      <c r="E36" s="7" t="s">
        <v>183</v>
      </c>
      <c r="F36" s="7" t="s">
        <v>183</v>
      </c>
      <c r="G36" s="7" t="s">
        <v>183</v>
      </c>
      <c r="H36" s="7" t="s">
        <v>183</v>
      </c>
      <c r="I36" s="7" t="s">
        <v>183</v>
      </c>
      <c r="J36" s="7" t="s">
        <v>183</v>
      </c>
      <c r="K36" s="7" t="s">
        <v>183</v>
      </c>
    </row>
    <row r="37" spans="1:11" x14ac:dyDescent="0.2">
      <c r="A37" s="7">
        <f t="shared" si="0"/>
        <v>34</v>
      </c>
      <c r="B37" s="7" t="s">
        <v>183</v>
      </c>
      <c r="C37" s="7" t="s">
        <v>183</v>
      </c>
      <c r="D37" s="7" t="s">
        <v>183</v>
      </c>
      <c r="E37" s="7" t="s">
        <v>183</v>
      </c>
      <c r="F37" s="7" t="s">
        <v>183</v>
      </c>
      <c r="G37" s="7" t="s">
        <v>183</v>
      </c>
      <c r="H37" s="7" t="s">
        <v>183</v>
      </c>
      <c r="I37" s="7" t="s">
        <v>183</v>
      </c>
      <c r="J37" s="7" t="s">
        <v>183</v>
      </c>
      <c r="K37" s="7" t="s">
        <v>183</v>
      </c>
    </row>
    <row r="38" spans="1:11" x14ac:dyDescent="0.2">
      <c r="A38" s="7">
        <f t="shared" si="0"/>
        <v>35</v>
      </c>
      <c r="B38" s="7" t="s">
        <v>183</v>
      </c>
      <c r="C38" s="7" t="s">
        <v>183</v>
      </c>
      <c r="D38" s="7" t="s">
        <v>183</v>
      </c>
      <c r="E38" s="7" t="s">
        <v>183</v>
      </c>
      <c r="F38" s="7" t="s">
        <v>183</v>
      </c>
      <c r="G38" s="7" t="s">
        <v>183</v>
      </c>
      <c r="H38" s="7" t="s">
        <v>183</v>
      </c>
      <c r="I38" s="7" t="s">
        <v>183</v>
      </c>
      <c r="J38" s="7" t="s">
        <v>183</v>
      </c>
      <c r="K38" s="7" t="s">
        <v>183</v>
      </c>
    </row>
    <row r="39" spans="1:11" x14ac:dyDescent="0.2">
      <c r="A39" s="7">
        <f t="shared" si="0"/>
        <v>36</v>
      </c>
      <c r="B39" s="7" t="s">
        <v>183</v>
      </c>
      <c r="C39" s="7" t="s">
        <v>183</v>
      </c>
      <c r="D39" s="7" t="s">
        <v>183</v>
      </c>
      <c r="E39" s="7" t="s">
        <v>183</v>
      </c>
      <c r="F39" s="7" t="s">
        <v>183</v>
      </c>
      <c r="G39" s="7" t="s">
        <v>183</v>
      </c>
      <c r="H39" s="7" t="s">
        <v>183</v>
      </c>
      <c r="I39" s="7" t="s">
        <v>183</v>
      </c>
      <c r="J39" s="7" t="s">
        <v>183</v>
      </c>
      <c r="K39" s="7" t="s">
        <v>183</v>
      </c>
    </row>
    <row r="40" spans="1:11" x14ac:dyDescent="0.2">
      <c r="A40" s="7">
        <f t="shared" si="0"/>
        <v>37</v>
      </c>
      <c r="B40" s="7" t="s">
        <v>183</v>
      </c>
      <c r="C40" s="7" t="s">
        <v>183</v>
      </c>
      <c r="D40" s="7" t="s">
        <v>183</v>
      </c>
      <c r="E40" s="7" t="s">
        <v>183</v>
      </c>
      <c r="F40" s="7" t="s">
        <v>183</v>
      </c>
      <c r="G40" s="7" t="s">
        <v>183</v>
      </c>
      <c r="H40" s="7" t="s">
        <v>183</v>
      </c>
      <c r="I40" s="7" t="s">
        <v>183</v>
      </c>
      <c r="J40" s="7" t="s">
        <v>183</v>
      </c>
      <c r="K40" s="7" t="s">
        <v>183</v>
      </c>
    </row>
    <row r="41" spans="1:11" x14ac:dyDescent="0.2">
      <c r="A41" s="7">
        <f t="shared" si="0"/>
        <v>38</v>
      </c>
      <c r="B41" s="7" t="s">
        <v>183</v>
      </c>
      <c r="C41" s="7" t="s">
        <v>183</v>
      </c>
      <c r="D41" s="7" t="s">
        <v>183</v>
      </c>
      <c r="E41" s="7" t="s">
        <v>183</v>
      </c>
      <c r="F41" s="7" t="s">
        <v>183</v>
      </c>
      <c r="G41" s="7" t="s">
        <v>183</v>
      </c>
      <c r="H41" s="7" t="s">
        <v>183</v>
      </c>
      <c r="I41" s="7" t="s">
        <v>183</v>
      </c>
      <c r="J41" s="7" t="s">
        <v>183</v>
      </c>
      <c r="K41" s="7" t="s">
        <v>183</v>
      </c>
    </row>
    <row r="42" spans="1:11" x14ac:dyDescent="0.2">
      <c r="A42" s="7">
        <f t="shared" si="0"/>
        <v>39</v>
      </c>
      <c r="B42" s="7" t="s">
        <v>183</v>
      </c>
      <c r="C42" s="7" t="s">
        <v>183</v>
      </c>
      <c r="D42" s="7" t="s">
        <v>183</v>
      </c>
      <c r="E42" s="7" t="s">
        <v>183</v>
      </c>
      <c r="F42" s="7" t="s">
        <v>183</v>
      </c>
      <c r="G42" s="7" t="s">
        <v>183</v>
      </c>
      <c r="H42" s="7" t="s">
        <v>183</v>
      </c>
      <c r="I42" s="7" t="s">
        <v>183</v>
      </c>
      <c r="J42" s="7" t="s">
        <v>183</v>
      </c>
      <c r="K42" s="7" t="s">
        <v>183</v>
      </c>
    </row>
    <row r="43" spans="1:11" x14ac:dyDescent="0.2">
      <c r="A43" s="7">
        <f t="shared" si="0"/>
        <v>40</v>
      </c>
      <c r="B43" s="7" t="s">
        <v>183</v>
      </c>
      <c r="C43" s="7" t="s">
        <v>183</v>
      </c>
      <c r="D43" s="7" t="s">
        <v>183</v>
      </c>
      <c r="E43" s="7" t="s">
        <v>183</v>
      </c>
      <c r="F43" s="7" t="s">
        <v>183</v>
      </c>
      <c r="G43" s="7" t="s">
        <v>183</v>
      </c>
      <c r="H43" s="7" t="s">
        <v>183</v>
      </c>
      <c r="I43" s="7" t="s">
        <v>183</v>
      </c>
      <c r="J43" s="7" t="s">
        <v>183</v>
      </c>
      <c r="K43" s="7" t="s">
        <v>183</v>
      </c>
    </row>
    <row r="44" spans="1:11" x14ac:dyDescent="0.2">
      <c r="A44" s="7">
        <f t="shared" si="0"/>
        <v>41</v>
      </c>
      <c r="B44" s="7" t="s">
        <v>183</v>
      </c>
      <c r="C44" s="7" t="s">
        <v>183</v>
      </c>
      <c r="D44" s="7" t="s">
        <v>183</v>
      </c>
      <c r="E44" s="7" t="s">
        <v>183</v>
      </c>
      <c r="F44" s="7" t="s">
        <v>183</v>
      </c>
      <c r="G44" s="7" t="s">
        <v>183</v>
      </c>
      <c r="H44" s="7" t="s">
        <v>183</v>
      </c>
      <c r="I44" s="7" t="s">
        <v>183</v>
      </c>
      <c r="J44" s="7" t="s">
        <v>183</v>
      </c>
      <c r="K44" s="7" t="s">
        <v>183</v>
      </c>
    </row>
    <row r="45" spans="1:11" x14ac:dyDescent="0.2">
      <c r="A45" s="7">
        <f t="shared" si="0"/>
        <v>42</v>
      </c>
      <c r="B45" s="7" t="s">
        <v>183</v>
      </c>
      <c r="C45" s="7" t="s">
        <v>183</v>
      </c>
      <c r="D45" s="7" t="s">
        <v>183</v>
      </c>
      <c r="E45" s="7" t="s">
        <v>183</v>
      </c>
      <c r="F45" s="7" t="s">
        <v>183</v>
      </c>
      <c r="G45" s="7" t="s">
        <v>183</v>
      </c>
      <c r="H45" s="7" t="s">
        <v>183</v>
      </c>
      <c r="I45" s="7" t="s">
        <v>183</v>
      </c>
      <c r="J45" s="7" t="s">
        <v>183</v>
      </c>
      <c r="K45" s="7" t="s">
        <v>183</v>
      </c>
    </row>
    <row r="46" spans="1:11" x14ac:dyDescent="0.2">
      <c r="A46" s="7">
        <f t="shared" si="0"/>
        <v>43</v>
      </c>
      <c r="B46" s="7" t="s">
        <v>183</v>
      </c>
      <c r="C46" s="7" t="s">
        <v>183</v>
      </c>
      <c r="D46" s="7" t="s">
        <v>183</v>
      </c>
      <c r="E46" s="7" t="s">
        <v>183</v>
      </c>
      <c r="F46" s="7" t="s">
        <v>183</v>
      </c>
      <c r="G46" s="7" t="s">
        <v>183</v>
      </c>
      <c r="H46" s="7" t="s">
        <v>183</v>
      </c>
      <c r="I46" s="7" t="s">
        <v>183</v>
      </c>
      <c r="J46" s="7" t="s">
        <v>183</v>
      </c>
      <c r="K46" s="7" t="s">
        <v>183</v>
      </c>
    </row>
    <row r="47" spans="1:11" x14ac:dyDescent="0.2">
      <c r="A47" s="7">
        <f t="shared" si="0"/>
        <v>44</v>
      </c>
      <c r="B47" s="7" t="s">
        <v>183</v>
      </c>
      <c r="C47" s="7" t="s">
        <v>183</v>
      </c>
      <c r="D47" s="7" t="s">
        <v>183</v>
      </c>
      <c r="E47" s="7" t="s">
        <v>183</v>
      </c>
      <c r="F47" s="7" t="s">
        <v>183</v>
      </c>
      <c r="G47" s="7" t="s">
        <v>183</v>
      </c>
      <c r="H47" s="7" t="s">
        <v>183</v>
      </c>
      <c r="I47" s="7" t="s">
        <v>183</v>
      </c>
      <c r="J47" s="7" t="s">
        <v>183</v>
      </c>
      <c r="K47" s="7" t="s">
        <v>183</v>
      </c>
    </row>
    <row r="48" spans="1:11" x14ac:dyDescent="0.2">
      <c r="A48" s="7">
        <f t="shared" si="0"/>
        <v>45</v>
      </c>
      <c r="B48" s="7" t="s">
        <v>183</v>
      </c>
      <c r="C48" s="7" t="s">
        <v>183</v>
      </c>
      <c r="D48" s="7" t="s">
        <v>183</v>
      </c>
      <c r="E48" s="7" t="s">
        <v>183</v>
      </c>
      <c r="F48" s="7" t="s">
        <v>183</v>
      </c>
      <c r="G48" s="7" t="s">
        <v>183</v>
      </c>
      <c r="H48" s="7" t="s">
        <v>183</v>
      </c>
      <c r="I48" s="7" t="s">
        <v>183</v>
      </c>
      <c r="J48" s="7" t="s">
        <v>183</v>
      </c>
      <c r="K48" s="7" t="s">
        <v>183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topLeftCell="A3" workbookViewId="0">
      <selection activeCell="A3" sqref="A3"/>
    </sheetView>
  </sheetViews>
  <sheetFormatPr baseColWidth="10" defaultColWidth="9.140625" defaultRowHeight="12.75" x14ac:dyDescent="0.2"/>
  <cols>
    <col min="1" max="1" width="3" style="3" bestFit="1" customWidth="1"/>
    <col min="2" max="2" width="26.5703125" style="3" bestFit="1" customWidth="1"/>
    <col min="3" max="3" width="47.85546875" style="3" bestFit="1" customWidth="1"/>
    <col min="4" max="4" width="20.5703125" style="3" bestFit="1" customWidth="1"/>
    <col min="5" max="5" width="93.5703125" style="3" bestFit="1" customWidth="1"/>
    <col min="6" max="6" width="47.7109375" style="3" bestFit="1" customWidth="1"/>
    <col min="7" max="7" width="22.85546875" style="3" bestFit="1" customWidth="1"/>
    <col min="8" max="8" width="34" style="3" bestFit="1" customWidth="1"/>
    <col min="9" max="9" width="41.28515625" style="3" bestFit="1" customWidth="1"/>
    <col min="10" max="10" width="43.42578125" style="3" bestFit="1" customWidth="1"/>
    <col min="11" max="11" width="18" style="3" bestFit="1" customWidth="1"/>
    <col min="12" max="12" width="90.7109375" style="3" bestFit="1" customWidth="1"/>
    <col min="13" max="16384" width="9.140625" style="3"/>
  </cols>
  <sheetData>
    <row r="1" spans="1:12" hidden="1" x14ac:dyDescent="0.2">
      <c r="B1" s="3" t="s">
        <v>36</v>
      </c>
      <c r="C1" s="3" t="s">
        <v>33</v>
      </c>
      <c r="D1" s="3" t="s">
        <v>33</v>
      </c>
      <c r="E1" s="3" t="s">
        <v>147</v>
      </c>
      <c r="F1" s="3" t="s">
        <v>147</v>
      </c>
      <c r="G1" s="3" t="s">
        <v>35</v>
      </c>
      <c r="H1" s="3" t="s">
        <v>35</v>
      </c>
      <c r="I1" s="3" t="s">
        <v>36</v>
      </c>
      <c r="J1" s="3" t="s">
        <v>36</v>
      </c>
      <c r="K1" s="3" t="s">
        <v>34</v>
      </c>
      <c r="L1" s="3" t="s">
        <v>147</v>
      </c>
    </row>
    <row r="2" spans="1:12" hidden="1" x14ac:dyDescent="0.2">
      <c r="B2" s="3" t="s">
        <v>148</v>
      </c>
      <c r="C2" s="3" t="s">
        <v>149</v>
      </c>
      <c r="D2" s="3" t="s">
        <v>150</v>
      </c>
      <c r="E2" s="3" t="s">
        <v>151</v>
      </c>
      <c r="F2" s="3" t="s">
        <v>152</v>
      </c>
      <c r="G2" s="3" t="s">
        <v>153</v>
      </c>
      <c r="H2" s="3" t="s">
        <v>154</v>
      </c>
      <c r="I2" s="3" t="s">
        <v>155</v>
      </c>
      <c r="J2" s="3" t="s">
        <v>156</v>
      </c>
      <c r="K2" s="3" t="s">
        <v>157</v>
      </c>
      <c r="L2" s="3" t="s">
        <v>158</v>
      </c>
    </row>
    <row r="3" spans="1:12" x14ac:dyDescent="0.2">
      <c r="A3" s="14" t="s">
        <v>115</v>
      </c>
      <c r="B3" s="14" t="s">
        <v>159</v>
      </c>
      <c r="C3" s="14" t="s">
        <v>160</v>
      </c>
      <c r="D3" s="14" t="s">
        <v>161</v>
      </c>
      <c r="E3" s="14" t="s">
        <v>162</v>
      </c>
      <c r="F3" s="14" t="s">
        <v>163</v>
      </c>
      <c r="G3" s="14" t="s">
        <v>164</v>
      </c>
      <c r="H3" s="14" t="s">
        <v>165</v>
      </c>
      <c r="I3" s="14" t="s">
        <v>166</v>
      </c>
      <c r="J3" s="14" t="s">
        <v>96</v>
      </c>
      <c r="K3" s="14" t="s">
        <v>167</v>
      </c>
      <c r="L3" s="14" t="s">
        <v>168</v>
      </c>
    </row>
    <row r="4" spans="1:12" x14ac:dyDescent="0.2">
      <c r="A4" s="3">
        <v>1</v>
      </c>
      <c r="B4" s="4">
        <v>42217</v>
      </c>
      <c r="C4" s="3" t="s">
        <v>183</v>
      </c>
      <c r="D4" s="3" t="s">
        <v>190</v>
      </c>
      <c r="E4" s="1" t="s">
        <v>266</v>
      </c>
      <c r="F4" s="3" t="s">
        <v>183</v>
      </c>
      <c r="G4" s="21">
        <v>20880</v>
      </c>
      <c r="H4" s="21">
        <f t="shared" ref="H4:H38" si="0">+G4</f>
        <v>20880</v>
      </c>
      <c r="I4" s="4">
        <f>+'Reporte de Formatos'!T8</f>
        <v>42217</v>
      </c>
      <c r="J4" s="4">
        <f>+'Reporte de Formatos'!U8</f>
        <v>42644</v>
      </c>
      <c r="K4" s="22">
        <v>45</v>
      </c>
      <c r="L4" s="2" t="s">
        <v>298</v>
      </c>
    </row>
    <row r="5" spans="1:12" x14ac:dyDescent="0.2">
      <c r="A5" s="3">
        <f>+A4+1</f>
        <v>2</v>
      </c>
      <c r="B5" s="4">
        <v>42309</v>
      </c>
      <c r="C5" s="3" t="s">
        <v>183</v>
      </c>
      <c r="D5" s="3" t="s">
        <v>190</v>
      </c>
      <c r="E5" s="1" t="s">
        <v>267</v>
      </c>
      <c r="F5" s="3" t="s">
        <v>183</v>
      </c>
      <c r="G5" s="21">
        <v>20880</v>
      </c>
      <c r="H5" s="21">
        <f t="shared" si="0"/>
        <v>20880</v>
      </c>
      <c r="I5" s="4">
        <f>+'Reporte de Formatos'!T9</f>
        <v>42309</v>
      </c>
      <c r="J5" s="4">
        <f>+'Reporte de Formatos'!U9</f>
        <v>42736</v>
      </c>
      <c r="K5" s="22">
        <v>58</v>
      </c>
      <c r="L5" s="2" t="s">
        <v>299</v>
      </c>
    </row>
    <row r="6" spans="1:12" x14ac:dyDescent="0.2">
      <c r="A6" s="3">
        <f>+A5+1</f>
        <v>3</v>
      </c>
      <c r="B6" s="3" t="s">
        <v>183</v>
      </c>
      <c r="C6" s="3" t="s">
        <v>183</v>
      </c>
      <c r="D6" s="3" t="s">
        <v>183</v>
      </c>
      <c r="E6" s="3" t="s">
        <v>183</v>
      </c>
      <c r="F6" s="3" t="s">
        <v>183</v>
      </c>
      <c r="G6" s="3" t="s">
        <v>183</v>
      </c>
      <c r="H6" s="21" t="s">
        <v>183</v>
      </c>
      <c r="I6" s="3" t="s">
        <v>183</v>
      </c>
      <c r="J6" s="3" t="s">
        <v>183</v>
      </c>
      <c r="K6" s="22" t="s">
        <v>183</v>
      </c>
      <c r="L6" s="3" t="s">
        <v>183</v>
      </c>
    </row>
    <row r="7" spans="1:12" x14ac:dyDescent="0.2">
      <c r="A7" s="3">
        <f>+A6+1</f>
        <v>4</v>
      </c>
      <c r="B7" s="4">
        <v>42423</v>
      </c>
      <c r="C7" s="3" t="s">
        <v>183</v>
      </c>
      <c r="D7" s="3" t="s">
        <v>190</v>
      </c>
      <c r="E7" s="1" t="s">
        <v>268</v>
      </c>
      <c r="F7" s="3" t="s">
        <v>183</v>
      </c>
      <c r="G7" s="6">
        <v>141056</v>
      </c>
      <c r="H7" s="21">
        <f t="shared" si="0"/>
        <v>141056</v>
      </c>
      <c r="I7" s="4">
        <f>+'Reporte de Formatos'!T11</f>
        <v>42423</v>
      </c>
      <c r="J7" s="4">
        <f>+'Reporte de Formatos'!U11</f>
        <v>42461</v>
      </c>
      <c r="K7" s="22" t="s">
        <v>240</v>
      </c>
      <c r="L7" s="2" t="s">
        <v>300</v>
      </c>
    </row>
    <row r="8" spans="1:12" x14ac:dyDescent="0.2">
      <c r="A8" s="3">
        <f t="shared" ref="A8:A48" si="1">+A7+1</f>
        <v>5</v>
      </c>
      <c r="B8" s="4">
        <v>42370</v>
      </c>
      <c r="C8" s="3" t="s">
        <v>183</v>
      </c>
      <c r="D8" s="3" t="s">
        <v>190</v>
      </c>
      <c r="E8" s="1" t="s">
        <v>269</v>
      </c>
      <c r="F8" s="3" t="s">
        <v>183</v>
      </c>
      <c r="G8" s="6">
        <v>34624.800000000003</v>
      </c>
      <c r="H8" s="21">
        <f t="shared" si="0"/>
        <v>34624.800000000003</v>
      </c>
      <c r="I8" s="4">
        <f>+'Reporte de Formatos'!T12</f>
        <v>42370</v>
      </c>
      <c r="J8" s="4">
        <f>+'Reporte de Formatos'!U12</f>
        <v>42490</v>
      </c>
      <c r="K8" s="22" t="s">
        <v>241</v>
      </c>
      <c r="L8" s="2" t="s">
        <v>301</v>
      </c>
    </row>
    <row r="9" spans="1:12" x14ac:dyDescent="0.2">
      <c r="A9" s="3">
        <f t="shared" si="1"/>
        <v>6</v>
      </c>
      <c r="B9" s="4">
        <v>42371</v>
      </c>
      <c r="C9" s="3" t="s">
        <v>183</v>
      </c>
      <c r="D9" s="3" t="s">
        <v>190</v>
      </c>
      <c r="E9" s="1" t="s">
        <v>270</v>
      </c>
      <c r="F9" s="3" t="s">
        <v>183</v>
      </c>
      <c r="G9" s="6">
        <v>20880</v>
      </c>
      <c r="H9" s="21">
        <f t="shared" si="0"/>
        <v>20880</v>
      </c>
      <c r="I9" s="4">
        <f>+'Reporte de Formatos'!T13</f>
        <v>42371</v>
      </c>
      <c r="J9" s="4">
        <f>+'Reporte de Formatos'!U13</f>
        <v>42431</v>
      </c>
      <c r="K9" s="22">
        <v>66</v>
      </c>
      <c r="L9" s="2" t="s">
        <v>302</v>
      </c>
    </row>
    <row r="10" spans="1:12" x14ac:dyDescent="0.2">
      <c r="A10" s="3">
        <f t="shared" si="1"/>
        <v>7</v>
      </c>
      <c r="B10" s="4">
        <v>42487</v>
      </c>
      <c r="C10" s="3" t="s">
        <v>183</v>
      </c>
      <c r="D10" s="3" t="s">
        <v>190</v>
      </c>
      <c r="E10" s="1" t="s">
        <v>271</v>
      </c>
      <c r="F10" s="3" t="s">
        <v>183</v>
      </c>
      <c r="G10" s="6">
        <v>110200</v>
      </c>
      <c r="H10" s="21">
        <f t="shared" si="0"/>
        <v>110200</v>
      </c>
      <c r="I10" s="4">
        <f>+'Reporte de Formatos'!T14</f>
        <v>42464</v>
      </c>
      <c r="J10" s="4">
        <f>+'Reporte de Formatos'!U14</f>
        <v>42525</v>
      </c>
      <c r="K10" s="22" t="s">
        <v>243</v>
      </c>
      <c r="L10" s="2" t="s">
        <v>303</v>
      </c>
    </row>
    <row r="11" spans="1:12" x14ac:dyDescent="0.2">
      <c r="A11" s="3">
        <f t="shared" si="1"/>
        <v>8</v>
      </c>
      <c r="B11" s="4">
        <v>42461</v>
      </c>
      <c r="C11" s="3" t="s">
        <v>183</v>
      </c>
      <c r="D11" s="3" t="s">
        <v>190</v>
      </c>
      <c r="E11" s="1" t="s">
        <v>272</v>
      </c>
      <c r="F11" s="3" t="s">
        <v>183</v>
      </c>
      <c r="G11" s="6">
        <v>41760</v>
      </c>
      <c r="H11" s="21">
        <f t="shared" si="0"/>
        <v>41760</v>
      </c>
      <c r="I11" s="4">
        <f>+'Reporte de Formatos'!T15</f>
        <v>42478</v>
      </c>
      <c r="J11" s="4">
        <f>+'Reporte de Formatos'!U15</f>
        <v>42600</v>
      </c>
      <c r="K11" s="22">
        <v>76</v>
      </c>
      <c r="L11" s="2" t="s">
        <v>304</v>
      </c>
    </row>
    <row r="12" spans="1:12" x14ac:dyDescent="0.2">
      <c r="A12" s="3">
        <f t="shared" si="1"/>
        <v>9</v>
      </c>
      <c r="B12" s="4">
        <v>42487</v>
      </c>
      <c r="C12" s="3" t="s">
        <v>183</v>
      </c>
      <c r="D12" s="3" t="s">
        <v>190</v>
      </c>
      <c r="E12" s="1" t="s">
        <v>342</v>
      </c>
      <c r="F12" s="3" t="s">
        <v>183</v>
      </c>
      <c r="G12" s="6">
        <v>35960</v>
      </c>
      <c r="H12" s="21">
        <f t="shared" si="0"/>
        <v>35960</v>
      </c>
      <c r="I12" s="4">
        <f>+'Reporte de Formatos'!T16</f>
        <v>42436</v>
      </c>
      <c r="J12" s="4">
        <f>+'Reporte de Formatos'!U16</f>
        <v>42497</v>
      </c>
      <c r="K12" s="22" t="s">
        <v>244</v>
      </c>
      <c r="L12" s="2" t="s">
        <v>305</v>
      </c>
    </row>
    <row r="13" spans="1:12" x14ac:dyDescent="0.2">
      <c r="A13" s="3">
        <f t="shared" si="1"/>
        <v>10</v>
      </c>
      <c r="B13" s="4">
        <v>42487</v>
      </c>
      <c r="C13" s="3" t="s">
        <v>183</v>
      </c>
      <c r="D13" s="3" t="s">
        <v>190</v>
      </c>
      <c r="E13" s="1" t="s">
        <v>273</v>
      </c>
      <c r="F13" s="3" t="s">
        <v>183</v>
      </c>
      <c r="G13" s="6">
        <v>52200</v>
      </c>
      <c r="H13" s="21">
        <f t="shared" si="0"/>
        <v>52200</v>
      </c>
      <c r="I13" s="4">
        <f>+'Reporte de Formatos'!T17</f>
        <v>42464</v>
      </c>
      <c r="J13" s="4">
        <f>+'Reporte de Formatos'!U17</f>
        <v>42525</v>
      </c>
      <c r="K13" s="22" t="s">
        <v>245</v>
      </c>
      <c r="L13" s="2" t="s">
        <v>306</v>
      </c>
    </row>
    <row r="14" spans="1:12" x14ac:dyDescent="0.2">
      <c r="A14" s="3">
        <f t="shared" si="1"/>
        <v>11</v>
      </c>
      <c r="B14" s="4">
        <v>42496</v>
      </c>
      <c r="C14" s="3" t="s">
        <v>183</v>
      </c>
      <c r="D14" s="3" t="s">
        <v>190</v>
      </c>
      <c r="E14" s="1" t="s">
        <v>274</v>
      </c>
      <c r="F14" s="3" t="s">
        <v>183</v>
      </c>
      <c r="G14" s="6">
        <v>17980</v>
      </c>
      <c r="H14" s="21">
        <f t="shared" si="0"/>
        <v>17980</v>
      </c>
      <c r="I14" s="4">
        <f>+'Reporte de Formatos'!T18</f>
        <v>42498</v>
      </c>
      <c r="J14" s="4">
        <f>+'Reporte de Formatos'!U18</f>
        <v>42529</v>
      </c>
      <c r="K14" s="22" t="s">
        <v>246</v>
      </c>
      <c r="L14" s="2" t="s">
        <v>307</v>
      </c>
    </row>
    <row r="15" spans="1:12" x14ac:dyDescent="0.2">
      <c r="A15" s="3">
        <f t="shared" si="1"/>
        <v>12</v>
      </c>
      <c r="B15" s="4">
        <v>42488</v>
      </c>
      <c r="C15" s="3" t="s">
        <v>183</v>
      </c>
      <c r="D15" s="3" t="s">
        <v>190</v>
      </c>
      <c r="E15" s="1" t="s">
        <v>275</v>
      </c>
      <c r="F15" s="3" t="s">
        <v>183</v>
      </c>
      <c r="G15" s="6">
        <v>17312.400000000001</v>
      </c>
      <c r="H15" s="21">
        <f t="shared" si="0"/>
        <v>17312.400000000001</v>
      </c>
      <c r="I15" s="4">
        <f>+'Reporte de Formatos'!T19</f>
        <v>42491</v>
      </c>
      <c r="J15" s="4">
        <f>+'Reporte de Formatos'!U19</f>
        <v>42583</v>
      </c>
      <c r="K15" s="22" t="s">
        <v>247</v>
      </c>
      <c r="L15" s="2" t="s">
        <v>308</v>
      </c>
    </row>
    <row r="16" spans="1:12" x14ac:dyDescent="0.2">
      <c r="A16" s="3">
        <f t="shared" si="1"/>
        <v>13</v>
      </c>
      <c r="B16" s="4">
        <v>42562</v>
      </c>
      <c r="C16" s="3" t="s">
        <v>183</v>
      </c>
      <c r="D16" s="3" t="s">
        <v>190</v>
      </c>
      <c r="E16" s="1" t="s">
        <v>276</v>
      </c>
      <c r="F16" s="3" t="s">
        <v>183</v>
      </c>
      <c r="G16" s="6">
        <v>163560</v>
      </c>
      <c r="H16" s="21">
        <f t="shared" si="0"/>
        <v>163560</v>
      </c>
      <c r="I16" s="4">
        <f>+'Reporte de Formatos'!T20</f>
        <v>42525</v>
      </c>
      <c r="J16" s="4">
        <f>+'Reporte de Formatos'!U20</f>
        <v>42618</v>
      </c>
      <c r="K16" s="22" t="s">
        <v>254</v>
      </c>
      <c r="L16" s="2" t="s">
        <v>309</v>
      </c>
    </row>
    <row r="17" spans="1:14" x14ac:dyDescent="0.2">
      <c r="A17" s="3">
        <f t="shared" si="1"/>
        <v>14</v>
      </c>
      <c r="B17" s="4">
        <v>42586</v>
      </c>
      <c r="C17" s="3" t="s">
        <v>183</v>
      </c>
      <c r="D17" s="3" t="s">
        <v>190</v>
      </c>
      <c r="E17" s="1" t="s">
        <v>277</v>
      </c>
      <c r="F17" s="3" t="s">
        <v>183</v>
      </c>
      <c r="G17" s="6">
        <v>127191.56</v>
      </c>
      <c r="H17" s="21">
        <f t="shared" si="0"/>
        <v>127191.56</v>
      </c>
      <c r="I17" s="4">
        <f>+'Reporte de Formatos'!T21</f>
        <v>42586</v>
      </c>
      <c r="J17" s="4">
        <f>+'Reporte de Formatos'!U21</f>
        <v>42617</v>
      </c>
      <c r="K17" s="22">
        <v>504</v>
      </c>
      <c r="L17" s="2" t="s">
        <v>310</v>
      </c>
    </row>
    <row r="18" spans="1:14" x14ac:dyDescent="0.2">
      <c r="A18" s="3">
        <f t="shared" si="1"/>
        <v>15</v>
      </c>
      <c r="B18" s="4">
        <v>42528</v>
      </c>
      <c r="C18" s="3" t="s">
        <v>183</v>
      </c>
      <c r="D18" s="3" t="s">
        <v>190</v>
      </c>
      <c r="E18" s="1" t="s">
        <v>278</v>
      </c>
      <c r="F18" s="3" t="s">
        <v>183</v>
      </c>
      <c r="G18" s="6">
        <v>17400</v>
      </c>
      <c r="H18" s="21">
        <f t="shared" si="0"/>
        <v>17400</v>
      </c>
      <c r="I18" s="4">
        <f>+'Reporte de Formatos'!T22</f>
        <v>42528</v>
      </c>
      <c r="J18" s="4">
        <f>+'Reporte de Formatos'!U22</f>
        <v>42711</v>
      </c>
      <c r="K18" s="22">
        <v>1</v>
      </c>
      <c r="L18" s="2" t="s">
        <v>311</v>
      </c>
    </row>
    <row r="19" spans="1:14" x14ac:dyDescent="0.2">
      <c r="A19" s="3">
        <f t="shared" si="1"/>
        <v>16</v>
      </c>
      <c r="B19" s="4">
        <v>42556</v>
      </c>
      <c r="C19" s="3" t="s">
        <v>183</v>
      </c>
      <c r="D19" s="3" t="s">
        <v>190</v>
      </c>
      <c r="E19" s="1" t="s">
        <v>279</v>
      </c>
      <c r="F19" s="3" t="s">
        <v>183</v>
      </c>
      <c r="G19" s="6">
        <v>35380</v>
      </c>
      <c r="H19" s="21">
        <f t="shared" si="0"/>
        <v>35380</v>
      </c>
      <c r="I19" s="4">
        <f>+'Reporte de Formatos'!T23</f>
        <v>42556</v>
      </c>
      <c r="J19" s="4">
        <f>+'Reporte de Formatos'!U23</f>
        <v>42587</v>
      </c>
      <c r="K19" s="22" t="s">
        <v>255</v>
      </c>
      <c r="L19" s="2" t="s">
        <v>312</v>
      </c>
    </row>
    <row r="20" spans="1:14" x14ac:dyDescent="0.2">
      <c r="A20" s="3">
        <f t="shared" si="1"/>
        <v>17</v>
      </c>
      <c r="B20" s="4">
        <v>42528</v>
      </c>
      <c r="C20" s="3" t="s">
        <v>183</v>
      </c>
      <c r="D20" s="3" t="s">
        <v>190</v>
      </c>
      <c r="E20" s="1" t="s">
        <v>280</v>
      </c>
      <c r="F20" s="3" t="s">
        <v>183</v>
      </c>
      <c r="G20" s="6">
        <v>17400</v>
      </c>
      <c r="H20" s="21">
        <f t="shared" si="0"/>
        <v>17400</v>
      </c>
      <c r="I20" s="4">
        <f>+'Reporte de Formatos'!T24</f>
        <v>42528</v>
      </c>
      <c r="J20" s="4">
        <f>+'Reporte de Formatos'!U24</f>
        <v>42711</v>
      </c>
      <c r="K20" s="22">
        <v>3</v>
      </c>
      <c r="L20" s="2" t="s">
        <v>313</v>
      </c>
    </row>
    <row r="21" spans="1:14" x14ac:dyDescent="0.2">
      <c r="A21" s="3">
        <f t="shared" si="1"/>
        <v>18</v>
      </c>
      <c r="B21" s="4">
        <v>42614</v>
      </c>
      <c r="C21" s="3" t="s">
        <v>183</v>
      </c>
      <c r="D21" s="3" t="s">
        <v>190</v>
      </c>
      <c r="E21" s="1" t="s">
        <v>281</v>
      </c>
      <c r="F21" s="3" t="s">
        <v>183</v>
      </c>
      <c r="G21" s="6">
        <v>20880</v>
      </c>
      <c r="H21" s="21">
        <f t="shared" si="0"/>
        <v>20880</v>
      </c>
      <c r="I21" s="4">
        <f>+'Reporte de Formatos'!T25</f>
        <v>42614</v>
      </c>
      <c r="J21" s="4">
        <f>+'Reporte de Formatos'!U25</f>
        <v>42736</v>
      </c>
      <c r="K21" s="22">
        <v>92</v>
      </c>
      <c r="L21" s="2" t="s">
        <v>314</v>
      </c>
    </row>
    <row r="22" spans="1:14" x14ac:dyDescent="0.2">
      <c r="A22" s="3">
        <f t="shared" si="1"/>
        <v>19</v>
      </c>
      <c r="B22" s="4">
        <v>42522</v>
      </c>
      <c r="C22" s="3" t="s">
        <v>183</v>
      </c>
      <c r="D22" s="3" t="s">
        <v>190</v>
      </c>
      <c r="E22" s="1" t="s">
        <v>282</v>
      </c>
      <c r="F22" s="3" t="s">
        <v>183</v>
      </c>
      <c r="G22" s="6">
        <v>97440</v>
      </c>
      <c r="H22" s="21">
        <f t="shared" si="0"/>
        <v>97440</v>
      </c>
      <c r="I22" s="4">
        <f>+'Reporte de Formatos'!T26</f>
        <v>42522</v>
      </c>
      <c r="J22" s="4">
        <f>+'Reporte de Formatos'!U26</f>
        <v>42613</v>
      </c>
      <c r="K22" s="22" t="s">
        <v>256</v>
      </c>
      <c r="L22" s="2" t="s">
        <v>315</v>
      </c>
    </row>
    <row r="23" spans="1:14" x14ac:dyDescent="0.2">
      <c r="A23" s="3">
        <f t="shared" si="1"/>
        <v>20</v>
      </c>
      <c r="B23" s="4">
        <v>42528</v>
      </c>
      <c r="C23" s="3" t="s">
        <v>183</v>
      </c>
      <c r="D23" s="3" t="s">
        <v>190</v>
      </c>
      <c r="E23" s="1" t="s">
        <v>283</v>
      </c>
      <c r="F23" s="3" t="s">
        <v>183</v>
      </c>
      <c r="G23" s="6">
        <v>17400</v>
      </c>
      <c r="H23" s="21">
        <f t="shared" si="0"/>
        <v>17400</v>
      </c>
      <c r="I23" s="4">
        <f>+'Reporte de Formatos'!T27</f>
        <v>42528</v>
      </c>
      <c r="J23" s="4">
        <f>+'Reporte de Formatos'!U27</f>
        <v>42711</v>
      </c>
      <c r="K23" s="22">
        <v>4</v>
      </c>
      <c r="L23" s="2" t="s">
        <v>316</v>
      </c>
    </row>
    <row r="24" spans="1:14" x14ac:dyDescent="0.2">
      <c r="A24" s="3">
        <f t="shared" si="1"/>
        <v>21</v>
      </c>
      <c r="B24" s="4">
        <v>42586</v>
      </c>
      <c r="C24" s="3" t="s">
        <v>183</v>
      </c>
      <c r="D24" s="3" t="s">
        <v>190</v>
      </c>
      <c r="E24" s="1" t="s">
        <v>284</v>
      </c>
      <c r="F24" s="3" t="s">
        <v>183</v>
      </c>
      <c r="G24" s="6">
        <v>127191.56</v>
      </c>
      <c r="H24" s="21">
        <f t="shared" si="0"/>
        <v>127191.56</v>
      </c>
      <c r="I24" s="4">
        <f>+'Reporte de Formatos'!T28</f>
        <v>42586</v>
      </c>
      <c r="J24" s="23">
        <f>+'Reporte de Formatos'!U28</f>
        <v>42617</v>
      </c>
      <c r="K24" s="24">
        <v>507</v>
      </c>
      <c r="L24" s="1" t="s">
        <v>317</v>
      </c>
      <c r="M24" s="5"/>
      <c r="N24" s="5"/>
    </row>
    <row r="25" spans="1:14" x14ac:dyDescent="0.2">
      <c r="A25" s="3">
        <f t="shared" si="1"/>
        <v>22</v>
      </c>
      <c r="B25" s="4">
        <v>42587</v>
      </c>
      <c r="C25" s="3" t="s">
        <v>183</v>
      </c>
      <c r="D25" s="3" t="s">
        <v>190</v>
      </c>
      <c r="E25" s="1" t="s">
        <v>285</v>
      </c>
      <c r="F25" s="3" t="s">
        <v>183</v>
      </c>
      <c r="G25" s="6">
        <v>106140</v>
      </c>
      <c r="H25" s="21">
        <f t="shared" si="0"/>
        <v>106140</v>
      </c>
      <c r="I25" s="4">
        <f>+'Reporte de Formatos'!T29</f>
        <v>42587</v>
      </c>
      <c r="J25" s="23">
        <f>+'Reporte de Formatos'!U29</f>
        <v>42679</v>
      </c>
      <c r="K25" s="24" t="s">
        <v>258</v>
      </c>
      <c r="L25" s="1" t="s">
        <v>318</v>
      </c>
      <c r="M25" s="5"/>
      <c r="N25" s="5"/>
    </row>
    <row r="26" spans="1:14" x14ac:dyDescent="0.2">
      <c r="A26" s="3">
        <f t="shared" si="1"/>
        <v>23</v>
      </c>
      <c r="B26" s="4">
        <v>42689</v>
      </c>
      <c r="C26" s="3" t="s">
        <v>183</v>
      </c>
      <c r="D26" s="3" t="s">
        <v>190</v>
      </c>
      <c r="E26" s="1" t="s">
        <v>286</v>
      </c>
      <c r="F26" s="3" t="s">
        <v>183</v>
      </c>
      <c r="G26" s="6">
        <v>129920</v>
      </c>
      <c r="H26" s="21">
        <f t="shared" si="0"/>
        <v>129920</v>
      </c>
      <c r="I26" s="4">
        <f>+'Reporte de Formatos'!T30</f>
        <v>42614</v>
      </c>
      <c r="J26" s="23">
        <f>+'Reporte de Formatos'!U30</f>
        <v>42735</v>
      </c>
      <c r="K26" s="24" t="s">
        <v>259</v>
      </c>
      <c r="L26" s="1" t="s">
        <v>340</v>
      </c>
      <c r="M26" s="5"/>
      <c r="N26" s="5"/>
    </row>
    <row r="27" spans="1:14" x14ac:dyDescent="0.2">
      <c r="A27" s="3">
        <f t="shared" si="1"/>
        <v>24</v>
      </c>
      <c r="B27" s="4">
        <v>42644</v>
      </c>
      <c r="C27" s="3" t="s">
        <v>183</v>
      </c>
      <c r="D27" s="3" t="s">
        <v>190</v>
      </c>
      <c r="E27" s="1" t="s">
        <v>287</v>
      </c>
      <c r="F27" s="3" t="s">
        <v>183</v>
      </c>
      <c r="G27" s="6">
        <v>116000</v>
      </c>
      <c r="H27" s="21">
        <f t="shared" si="0"/>
        <v>116000</v>
      </c>
      <c r="I27" s="4">
        <f>+'Reporte de Formatos'!T31</f>
        <v>42644</v>
      </c>
      <c r="J27" s="23">
        <f>+'Reporte de Formatos'!U31</f>
        <v>42674</v>
      </c>
      <c r="K27" s="24">
        <v>589</v>
      </c>
      <c r="L27" s="1" t="s">
        <v>319</v>
      </c>
      <c r="M27" s="5"/>
      <c r="N27" s="5"/>
    </row>
    <row r="28" spans="1:14" x14ac:dyDescent="0.2">
      <c r="A28" s="3">
        <f t="shared" si="1"/>
        <v>25</v>
      </c>
      <c r="B28" s="4">
        <v>42614</v>
      </c>
      <c r="C28" s="3" t="s">
        <v>183</v>
      </c>
      <c r="D28" s="3" t="s">
        <v>190</v>
      </c>
      <c r="E28" s="1" t="s">
        <v>288</v>
      </c>
      <c r="F28" s="3" t="s">
        <v>183</v>
      </c>
      <c r="G28" s="6">
        <v>20880</v>
      </c>
      <c r="H28" s="21">
        <f t="shared" si="0"/>
        <v>20880</v>
      </c>
      <c r="I28" s="4">
        <f>+'Reporte de Formatos'!T32</f>
        <v>42614</v>
      </c>
      <c r="J28" s="23">
        <f>+'Reporte de Formatos'!U32</f>
        <v>42736</v>
      </c>
      <c r="K28" s="24">
        <v>97</v>
      </c>
      <c r="L28" s="1" t="s">
        <v>320</v>
      </c>
      <c r="M28" s="5"/>
      <c r="N28" s="5"/>
    </row>
    <row r="29" spans="1:14" x14ac:dyDescent="0.2">
      <c r="A29" s="3">
        <f t="shared" si="1"/>
        <v>26</v>
      </c>
      <c r="B29" s="4">
        <v>42529</v>
      </c>
      <c r="C29" s="3" t="s">
        <v>183</v>
      </c>
      <c r="D29" s="3" t="s">
        <v>190</v>
      </c>
      <c r="E29" s="1" t="s">
        <v>289</v>
      </c>
      <c r="F29" s="3" t="s">
        <v>183</v>
      </c>
      <c r="G29" s="6">
        <v>17980</v>
      </c>
      <c r="H29" s="21">
        <f t="shared" si="0"/>
        <v>17980</v>
      </c>
      <c r="I29" s="4">
        <f>+'Reporte de Formatos'!T33</f>
        <v>42529</v>
      </c>
      <c r="J29" s="23">
        <f>+'Reporte de Formatos'!U33</f>
        <v>42559</v>
      </c>
      <c r="K29" s="24" t="s">
        <v>260</v>
      </c>
      <c r="L29" s="1" t="s">
        <v>321</v>
      </c>
      <c r="M29" s="5"/>
      <c r="N29" s="5"/>
    </row>
    <row r="30" spans="1:14" x14ac:dyDescent="0.2">
      <c r="A30" s="3">
        <f t="shared" si="1"/>
        <v>27</v>
      </c>
      <c r="B30" s="4">
        <v>42653</v>
      </c>
      <c r="C30" s="3" t="s">
        <v>183</v>
      </c>
      <c r="D30" s="3" t="s">
        <v>190</v>
      </c>
      <c r="E30" s="1" t="s">
        <v>290</v>
      </c>
      <c r="F30" s="3" t="s">
        <v>183</v>
      </c>
      <c r="G30" s="6">
        <v>72688</v>
      </c>
      <c r="H30" s="21">
        <f t="shared" si="0"/>
        <v>72688</v>
      </c>
      <c r="I30" s="4">
        <f>+'Reporte de Formatos'!T34</f>
        <v>42653</v>
      </c>
      <c r="J30" s="23">
        <f>+'Reporte de Formatos'!U34</f>
        <v>42653</v>
      </c>
      <c r="K30" s="24" t="s">
        <v>261</v>
      </c>
      <c r="L30" s="1" t="s">
        <v>322</v>
      </c>
      <c r="M30" s="5"/>
      <c r="N30" s="5"/>
    </row>
    <row r="31" spans="1:14" x14ac:dyDescent="0.2">
      <c r="A31" s="3">
        <f t="shared" si="1"/>
        <v>28</v>
      </c>
      <c r="B31" s="4">
        <v>42528</v>
      </c>
      <c r="C31" s="3" t="s">
        <v>183</v>
      </c>
      <c r="D31" s="3" t="s">
        <v>190</v>
      </c>
      <c r="E31" s="1" t="s">
        <v>291</v>
      </c>
      <c r="F31" s="3" t="s">
        <v>183</v>
      </c>
      <c r="G31" s="6">
        <v>17400</v>
      </c>
      <c r="H31" s="21">
        <f t="shared" si="0"/>
        <v>17400</v>
      </c>
      <c r="I31" s="4">
        <f>+'Reporte de Formatos'!T35</f>
        <v>42528</v>
      </c>
      <c r="J31" s="23">
        <f>+'Reporte de Formatos'!U35</f>
        <v>42711</v>
      </c>
      <c r="K31" s="24">
        <v>5</v>
      </c>
      <c r="L31" s="1" t="s">
        <v>323</v>
      </c>
      <c r="M31" s="5"/>
      <c r="N31" s="5"/>
    </row>
    <row r="32" spans="1:14" x14ac:dyDescent="0.2">
      <c r="A32" s="3">
        <f t="shared" si="1"/>
        <v>29</v>
      </c>
      <c r="B32" s="4">
        <v>42614</v>
      </c>
      <c r="C32" s="3" t="s">
        <v>183</v>
      </c>
      <c r="D32" s="3" t="s">
        <v>190</v>
      </c>
      <c r="E32" s="1" t="s">
        <v>292</v>
      </c>
      <c r="F32" s="3" t="s">
        <v>183</v>
      </c>
      <c r="G32" s="6">
        <v>27878.68</v>
      </c>
      <c r="H32" s="21">
        <f t="shared" si="0"/>
        <v>27878.68</v>
      </c>
      <c r="I32" s="4">
        <f>+'Reporte de Formatos'!T36</f>
        <v>42614</v>
      </c>
      <c r="J32" s="23">
        <f>+'Reporte de Formatos'!U36</f>
        <v>42643</v>
      </c>
      <c r="K32" s="24" t="s">
        <v>262</v>
      </c>
      <c r="L32" s="1" t="s">
        <v>324</v>
      </c>
      <c r="M32" s="5"/>
      <c r="N32" s="5"/>
    </row>
    <row r="33" spans="1:14" x14ac:dyDescent="0.2">
      <c r="A33" s="3">
        <f t="shared" si="1"/>
        <v>30</v>
      </c>
      <c r="B33" s="4">
        <v>42606</v>
      </c>
      <c r="C33" s="3" t="s">
        <v>183</v>
      </c>
      <c r="D33" s="3" t="s">
        <v>190</v>
      </c>
      <c r="E33" s="1" t="s">
        <v>293</v>
      </c>
      <c r="F33" s="3" t="s">
        <v>183</v>
      </c>
      <c r="G33" s="6">
        <v>31320</v>
      </c>
      <c r="H33" s="21">
        <f t="shared" si="0"/>
        <v>31320</v>
      </c>
      <c r="I33" s="4">
        <f>+'Reporte de Formatos'!T37</f>
        <v>42606</v>
      </c>
      <c r="J33" s="23">
        <f>+'Reporte de Formatos'!U37</f>
        <v>42698</v>
      </c>
      <c r="K33" s="24" t="s">
        <v>263</v>
      </c>
      <c r="L33" s="1" t="s">
        <v>325</v>
      </c>
      <c r="M33" s="5"/>
      <c r="N33" s="5"/>
    </row>
    <row r="34" spans="1:14" x14ac:dyDescent="0.2">
      <c r="A34" s="3">
        <f t="shared" si="1"/>
        <v>31</v>
      </c>
      <c r="B34" s="4">
        <v>42615</v>
      </c>
      <c r="C34" s="3" t="s">
        <v>183</v>
      </c>
      <c r="D34" s="3" t="s">
        <v>190</v>
      </c>
      <c r="E34" s="1" t="s">
        <v>294</v>
      </c>
      <c r="F34" s="3" t="s">
        <v>183</v>
      </c>
      <c r="G34" s="6">
        <v>26100</v>
      </c>
      <c r="H34" s="21">
        <f t="shared" si="0"/>
        <v>26100</v>
      </c>
      <c r="I34" s="4">
        <f>+'Reporte de Formatos'!T38</f>
        <v>42615</v>
      </c>
      <c r="J34" s="23">
        <f>+'Reporte de Formatos'!U38</f>
        <v>42706</v>
      </c>
      <c r="K34" s="24" t="s">
        <v>264</v>
      </c>
      <c r="L34" s="1" t="s">
        <v>326</v>
      </c>
      <c r="M34" s="5"/>
      <c r="N34" s="5"/>
    </row>
    <row r="35" spans="1:14" x14ac:dyDescent="0.2">
      <c r="A35" s="3">
        <f t="shared" si="1"/>
        <v>32</v>
      </c>
      <c r="B35" s="4">
        <v>42528</v>
      </c>
      <c r="C35" s="3" t="s">
        <v>183</v>
      </c>
      <c r="D35" s="3" t="s">
        <v>190</v>
      </c>
      <c r="E35" s="1" t="s">
        <v>295</v>
      </c>
      <c r="F35" s="3" t="s">
        <v>183</v>
      </c>
      <c r="G35" s="6">
        <v>17400</v>
      </c>
      <c r="H35" s="21">
        <f t="shared" si="0"/>
        <v>17400</v>
      </c>
      <c r="I35" s="4">
        <f>+'Reporte de Formatos'!T39</f>
        <v>42528</v>
      </c>
      <c r="J35" s="23">
        <f>+'Reporte de Formatos'!U39</f>
        <v>42711</v>
      </c>
      <c r="K35" s="24">
        <v>6</v>
      </c>
      <c r="L35" s="1" t="s">
        <v>327</v>
      </c>
      <c r="M35" s="5"/>
      <c r="N35" s="5"/>
    </row>
    <row r="36" spans="1:14" x14ac:dyDescent="0.2">
      <c r="A36" s="3">
        <f t="shared" si="1"/>
        <v>33</v>
      </c>
      <c r="B36" s="4">
        <v>42528</v>
      </c>
      <c r="C36" s="3" t="s">
        <v>183</v>
      </c>
      <c r="D36" s="3" t="s">
        <v>190</v>
      </c>
      <c r="E36" s="1" t="s">
        <v>296</v>
      </c>
      <c r="F36" s="3" t="s">
        <v>183</v>
      </c>
      <c r="G36" s="6">
        <v>17400</v>
      </c>
      <c r="H36" s="21">
        <f t="shared" si="0"/>
        <v>17400</v>
      </c>
      <c r="I36" s="4">
        <f>+'Reporte de Formatos'!T40</f>
        <v>42528</v>
      </c>
      <c r="J36" s="23">
        <f>+'Reporte de Formatos'!U40</f>
        <v>42711</v>
      </c>
      <c r="K36" s="24">
        <v>7</v>
      </c>
      <c r="L36" s="1" t="s">
        <v>328</v>
      </c>
      <c r="M36" s="5"/>
      <c r="N36" s="5"/>
    </row>
    <row r="37" spans="1:14" x14ac:dyDescent="0.2">
      <c r="A37" s="3">
        <f t="shared" si="1"/>
        <v>34</v>
      </c>
      <c r="B37" s="4">
        <v>42614</v>
      </c>
      <c r="C37" s="3" t="s">
        <v>183</v>
      </c>
      <c r="D37" s="3" t="s">
        <v>190</v>
      </c>
      <c r="E37" s="1" t="s">
        <v>297</v>
      </c>
      <c r="F37" s="3" t="s">
        <v>183</v>
      </c>
      <c r="G37" s="6">
        <v>27878.68</v>
      </c>
      <c r="H37" s="21">
        <f t="shared" si="0"/>
        <v>27878.68</v>
      </c>
      <c r="I37" s="4">
        <f>+'Reporte de Formatos'!T41</f>
        <v>42644</v>
      </c>
      <c r="J37" s="23">
        <f>+'Reporte de Formatos'!U41</f>
        <v>42674</v>
      </c>
      <c r="K37" s="24" t="s">
        <v>265</v>
      </c>
      <c r="L37" s="1" t="s">
        <v>329</v>
      </c>
      <c r="M37" s="5"/>
      <c r="N37" s="5"/>
    </row>
    <row r="38" spans="1:14" x14ac:dyDescent="0.2">
      <c r="A38" s="3">
        <f t="shared" si="1"/>
        <v>35</v>
      </c>
      <c r="B38" s="4">
        <v>42705</v>
      </c>
      <c r="C38" s="3" t="s">
        <v>183</v>
      </c>
      <c r="D38" s="3" t="s">
        <v>190</v>
      </c>
      <c r="E38" s="1" t="s">
        <v>191</v>
      </c>
      <c r="F38" s="3" t="s">
        <v>183</v>
      </c>
      <c r="G38" s="6">
        <v>7000</v>
      </c>
      <c r="H38" s="21">
        <f t="shared" si="0"/>
        <v>7000</v>
      </c>
      <c r="I38" s="4">
        <f>+'Reporte de Formatos'!T42</f>
        <v>42736</v>
      </c>
      <c r="J38" s="4">
        <f>+'Reporte de Formatos'!U42</f>
        <v>42766</v>
      </c>
      <c r="K38" s="22">
        <v>188</v>
      </c>
      <c r="L38" s="2" t="s">
        <v>330</v>
      </c>
    </row>
    <row r="39" spans="1:14" x14ac:dyDescent="0.2">
      <c r="A39" s="3">
        <f t="shared" si="1"/>
        <v>36</v>
      </c>
      <c r="B39" s="4">
        <v>42787</v>
      </c>
      <c r="C39" s="3" t="s">
        <v>183</v>
      </c>
      <c r="D39" s="3" t="s">
        <v>190</v>
      </c>
      <c r="E39" s="1" t="s">
        <v>201</v>
      </c>
      <c r="F39" s="3" t="s">
        <v>183</v>
      </c>
      <c r="G39" s="6">
        <v>131080</v>
      </c>
      <c r="H39" s="21">
        <v>65540</v>
      </c>
      <c r="I39" s="4">
        <f>+'Reporte de Formatos'!T43</f>
        <v>42791</v>
      </c>
      <c r="J39" s="4">
        <f>+'Reporte de Formatos'!U43</f>
        <v>42972</v>
      </c>
      <c r="K39" s="22">
        <v>680</v>
      </c>
      <c r="L39" s="2" t="s">
        <v>331</v>
      </c>
    </row>
    <row r="40" spans="1:14" x14ac:dyDescent="0.2">
      <c r="A40" s="3">
        <f t="shared" si="1"/>
        <v>37</v>
      </c>
      <c r="B40" s="4">
        <v>42767</v>
      </c>
      <c r="C40" s="3" t="s">
        <v>183</v>
      </c>
      <c r="D40" s="3" t="s">
        <v>190</v>
      </c>
      <c r="E40" s="1" t="s">
        <v>208</v>
      </c>
      <c r="F40" s="3" t="s">
        <v>183</v>
      </c>
      <c r="G40" s="6">
        <v>27878.68</v>
      </c>
      <c r="H40" s="21">
        <f t="shared" ref="H40:H48" si="2">+G40</f>
        <v>27878.68</v>
      </c>
      <c r="I40" s="4">
        <f>+'Reporte de Formatos'!T44</f>
        <v>42767</v>
      </c>
      <c r="J40" s="4">
        <f>+'Reporte de Formatos'!U44</f>
        <v>42794</v>
      </c>
      <c r="K40" s="22">
        <v>167</v>
      </c>
      <c r="L40" s="2" t="s">
        <v>332</v>
      </c>
    </row>
    <row r="41" spans="1:14" x14ac:dyDescent="0.2">
      <c r="A41" s="3">
        <f t="shared" si="1"/>
        <v>38</v>
      </c>
      <c r="B41" s="4">
        <v>42705</v>
      </c>
      <c r="C41" s="3" t="s">
        <v>183</v>
      </c>
      <c r="D41" s="3" t="s">
        <v>190</v>
      </c>
      <c r="E41" s="1" t="s">
        <v>209</v>
      </c>
      <c r="F41" s="3" t="s">
        <v>183</v>
      </c>
      <c r="G41" s="6">
        <v>27878.68</v>
      </c>
      <c r="H41" s="21">
        <f t="shared" si="2"/>
        <v>27878.68</v>
      </c>
      <c r="I41" s="4">
        <f>+'Reporte de Formatos'!T45</f>
        <v>42705</v>
      </c>
      <c r="J41" s="4">
        <f>+'Reporte de Formatos'!U45</f>
        <v>42735</v>
      </c>
      <c r="K41" s="22">
        <v>146</v>
      </c>
      <c r="L41" s="2" t="s">
        <v>341</v>
      </c>
    </row>
    <row r="42" spans="1:14" x14ac:dyDescent="0.2">
      <c r="A42" s="3">
        <f t="shared" si="1"/>
        <v>39</v>
      </c>
      <c r="B42" s="4">
        <v>42767</v>
      </c>
      <c r="C42" s="3" t="s">
        <v>183</v>
      </c>
      <c r="D42" s="3" t="s">
        <v>190</v>
      </c>
      <c r="E42" s="1" t="s">
        <v>208</v>
      </c>
      <c r="F42" s="3" t="s">
        <v>183</v>
      </c>
      <c r="G42" s="6">
        <v>27878.68</v>
      </c>
      <c r="H42" s="21">
        <f t="shared" si="2"/>
        <v>27878.68</v>
      </c>
      <c r="I42" s="4">
        <f>+'Reporte de Formatos'!T46</f>
        <v>42736</v>
      </c>
      <c r="J42" s="4">
        <f>+'Reporte de Formatos'!U46</f>
        <v>42766</v>
      </c>
      <c r="K42" s="22">
        <v>156</v>
      </c>
      <c r="L42" s="2" t="s">
        <v>333</v>
      </c>
    </row>
    <row r="43" spans="1:14" x14ac:dyDescent="0.2">
      <c r="A43" s="3">
        <f t="shared" si="1"/>
        <v>40</v>
      </c>
      <c r="B43" s="4">
        <v>42793</v>
      </c>
      <c r="C43" s="3" t="s">
        <v>183</v>
      </c>
      <c r="D43" s="3" t="s">
        <v>190</v>
      </c>
      <c r="E43" s="1" t="s">
        <v>210</v>
      </c>
      <c r="F43" s="3" t="s">
        <v>183</v>
      </c>
      <c r="G43" s="6">
        <v>42000</v>
      </c>
      <c r="H43" s="21">
        <f t="shared" si="2"/>
        <v>42000</v>
      </c>
      <c r="I43" s="4">
        <f>+'Reporte de Formatos'!T47</f>
        <v>42767</v>
      </c>
      <c r="J43" s="4">
        <f>+'Reporte de Formatos'!U47</f>
        <v>42947</v>
      </c>
      <c r="K43" s="22">
        <v>193</v>
      </c>
      <c r="L43" s="2" t="s">
        <v>334</v>
      </c>
    </row>
    <row r="44" spans="1:14" x14ac:dyDescent="0.2">
      <c r="A44" s="3">
        <f t="shared" si="1"/>
        <v>41</v>
      </c>
      <c r="B44" s="4">
        <v>42787</v>
      </c>
      <c r="C44" s="3" t="s">
        <v>183</v>
      </c>
      <c r="D44" s="3" t="s">
        <v>190</v>
      </c>
      <c r="E44" s="1" t="s">
        <v>211</v>
      </c>
      <c r="F44" s="3" t="s">
        <v>183</v>
      </c>
      <c r="G44" s="6">
        <v>131080</v>
      </c>
      <c r="H44" s="21">
        <f t="shared" si="2"/>
        <v>131080</v>
      </c>
      <c r="I44" s="4">
        <f>+'Reporte de Formatos'!T48</f>
        <v>42791</v>
      </c>
      <c r="J44" s="4">
        <f>+'Reporte de Formatos'!U48</f>
        <v>42972</v>
      </c>
      <c r="K44" s="22">
        <v>710</v>
      </c>
      <c r="L44" s="2" t="s">
        <v>335</v>
      </c>
    </row>
    <row r="45" spans="1:14" x14ac:dyDescent="0.2">
      <c r="A45" s="3">
        <f t="shared" si="1"/>
        <v>42</v>
      </c>
      <c r="B45" s="4">
        <v>42840</v>
      </c>
      <c r="C45" s="3" t="s">
        <v>183</v>
      </c>
      <c r="D45" s="3" t="s">
        <v>190</v>
      </c>
      <c r="E45" s="2" t="s">
        <v>212</v>
      </c>
      <c r="F45" s="3" t="s">
        <v>183</v>
      </c>
      <c r="G45" s="6">
        <v>142680</v>
      </c>
      <c r="H45" s="21">
        <f t="shared" si="2"/>
        <v>142680</v>
      </c>
      <c r="I45" s="4">
        <f>+'Reporte de Formatos'!T49</f>
        <v>42840</v>
      </c>
      <c r="J45" s="4">
        <f>+'Reporte de Formatos'!U49</f>
        <v>43084</v>
      </c>
      <c r="K45" s="22" t="s">
        <v>225</v>
      </c>
      <c r="L45" s="2" t="s">
        <v>336</v>
      </c>
    </row>
    <row r="46" spans="1:14" x14ac:dyDescent="0.2">
      <c r="A46" s="3">
        <f t="shared" si="1"/>
        <v>43</v>
      </c>
      <c r="B46" s="4">
        <v>42840</v>
      </c>
      <c r="C46" s="3" t="s">
        <v>183</v>
      </c>
      <c r="D46" s="3" t="s">
        <v>190</v>
      </c>
      <c r="E46" s="1" t="s">
        <v>213</v>
      </c>
      <c r="F46" s="3" t="s">
        <v>183</v>
      </c>
      <c r="G46" s="6">
        <v>139200</v>
      </c>
      <c r="H46" s="21">
        <f t="shared" si="2"/>
        <v>139200</v>
      </c>
      <c r="I46" s="4">
        <f>+'Reporte de Formatos'!T50</f>
        <v>42840</v>
      </c>
      <c r="J46" s="4">
        <f>+'Reporte de Formatos'!U50</f>
        <v>43023</v>
      </c>
      <c r="K46" s="22">
        <v>711</v>
      </c>
      <c r="L46" s="2" t="s">
        <v>337</v>
      </c>
    </row>
    <row r="47" spans="1:14" x14ac:dyDescent="0.2">
      <c r="A47" s="3">
        <f t="shared" si="1"/>
        <v>44</v>
      </c>
      <c r="B47" s="4">
        <v>42787</v>
      </c>
      <c r="C47" s="3" t="s">
        <v>183</v>
      </c>
      <c r="D47" s="3" t="s">
        <v>190</v>
      </c>
      <c r="E47" s="1" t="s">
        <v>214</v>
      </c>
      <c r="F47" s="3" t="s">
        <v>183</v>
      </c>
      <c r="G47" s="6">
        <v>2787.68</v>
      </c>
      <c r="H47" s="21">
        <f t="shared" si="2"/>
        <v>2787.68</v>
      </c>
      <c r="I47" s="4">
        <f>+'Reporte de Formatos'!T51</f>
        <v>42795</v>
      </c>
      <c r="J47" s="4">
        <f>+'Reporte de Formatos'!U51</f>
        <v>42825</v>
      </c>
      <c r="K47" s="22">
        <v>167</v>
      </c>
      <c r="L47" s="2" t="s">
        <v>338</v>
      </c>
    </row>
    <row r="48" spans="1:14" x14ac:dyDescent="0.2">
      <c r="A48" s="3">
        <f t="shared" si="1"/>
        <v>45</v>
      </c>
      <c r="B48" s="4">
        <v>42840</v>
      </c>
      <c r="C48" s="3" t="s">
        <v>183</v>
      </c>
      <c r="D48" s="3" t="s">
        <v>190</v>
      </c>
      <c r="E48" s="2" t="s">
        <v>212</v>
      </c>
      <c r="F48" s="3" t="s">
        <v>183</v>
      </c>
      <c r="G48" s="6">
        <v>125125.06</v>
      </c>
      <c r="H48" s="21">
        <f t="shared" si="2"/>
        <v>125125.06</v>
      </c>
      <c r="I48" s="4">
        <f>+'Reporte de Formatos'!T52</f>
        <v>42791</v>
      </c>
      <c r="J48" s="4">
        <f>+'Reporte de Formatos'!U52</f>
        <v>42972</v>
      </c>
      <c r="K48" s="22" t="s">
        <v>227</v>
      </c>
      <c r="L48" s="2" t="s">
        <v>339</v>
      </c>
    </row>
  </sheetData>
  <hyperlinks>
    <hyperlink ref="E38" r:id="rId1"/>
    <hyperlink ref="E39" r:id="rId2"/>
    <hyperlink ref="E40" r:id="rId3"/>
    <hyperlink ref="E41" r:id="rId4"/>
    <hyperlink ref="E42" r:id="rId5"/>
    <hyperlink ref="E43" r:id="rId6"/>
    <hyperlink ref="E44" r:id="rId7"/>
    <hyperlink ref="E45" r:id="rId8"/>
    <hyperlink ref="E46" r:id="rId9"/>
    <hyperlink ref="E47" r:id="rId10"/>
    <hyperlink ref="E48" r:id="rId11"/>
    <hyperlink ref="E4" r:id="rId12"/>
    <hyperlink ref="E5" r:id="rId13"/>
    <hyperlink ref="E7" r:id="rId14"/>
    <hyperlink ref="E8" r:id="rId15"/>
    <hyperlink ref="E9" r:id="rId16"/>
    <hyperlink ref="E10" r:id="rId17"/>
    <hyperlink ref="E11" r:id="rId18"/>
    <hyperlink ref="E12" r:id="rId19"/>
    <hyperlink ref="E13" r:id="rId20"/>
    <hyperlink ref="E14" r:id="rId21"/>
    <hyperlink ref="E15" r:id="rId22"/>
    <hyperlink ref="E16" r:id="rId23"/>
    <hyperlink ref="E17" r:id="rId24"/>
    <hyperlink ref="E18" r:id="rId25"/>
    <hyperlink ref="E19" r:id="rId26"/>
    <hyperlink ref="E20" r:id="rId27"/>
    <hyperlink ref="E21" r:id="rId28"/>
    <hyperlink ref="E22" r:id="rId29"/>
    <hyperlink ref="E23" r:id="rId30"/>
    <hyperlink ref="E24" r:id="rId31"/>
    <hyperlink ref="E25" r:id="rId32"/>
    <hyperlink ref="E26" r:id="rId33"/>
    <hyperlink ref="E27" r:id="rId34"/>
    <hyperlink ref="E28" r:id="rId35"/>
    <hyperlink ref="E29" r:id="rId36"/>
    <hyperlink ref="E30" r:id="rId37"/>
    <hyperlink ref="E31" r:id="rId38"/>
    <hyperlink ref="E32" r:id="rId39"/>
    <hyperlink ref="E33" r:id="rId40"/>
    <hyperlink ref="E34" r:id="rId41"/>
    <hyperlink ref="E35" r:id="rId42"/>
    <hyperlink ref="E36" r:id="rId43"/>
    <hyperlink ref="E37" r:id="rId44"/>
    <hyperlink ref="L4" r:id="rId45"/>
    <hyperlink ref="L5" r:id="rId46"/>
    <hyperlink ref="L7" r:id="rId47"/>
    <hyperlink ref="L8" r:id="rId48"/>
    <hyperlink ref="L9" r:id="rId49"/>
    <hyperlink ref="L10" r:id="rId50"/>
    <hyperlink ref="L11" r:id="rId51"/>
    <hyperlink ref="L12" r:id="rId52"/>
    <hyperlink ref="L13" r:id="rId53"/>
    <hyperlink ref="L14" r:id="rId54"/>
    <hyperlink ref="L15" r:id="rId55"/>
    <hyperlink ref="L16" r:id="rId56"/>
    <hyperlink ref="L17" r:id="rId57"/>
    <hyperlink ref="L18" r:id="rId58"/>
    <hyperlink ref="L19" r:id="rId59"/>
    <hyperlink ref="L20" r:id="rId60"/>
    <hyperlink ref="L21" r:id="rId61"/>
    <hyperlink ref="L22" r:id="rId62"/>
    <hyperlink ref="L23" r:id="rId63"/>
    <hyperlink ref="L24" r:id="rId64"/>
    <hyperlink ref="L25" r:id="rId65"/>
    <hyperlink ref="L26" r:id="rId66"/>
    <hyperlink ref="L27" r:id="rId67"/>
    <hyperlink ref="L28" r:id="rId68"/>
    <hyperlink ref="L29" r:id="rId69"/>
    <hyperlink ref="L30" r:id="rId70"/>
    <hyperlink ref="L31" r:id="rId71"/>
    <hyperlink ref="L32" r:id="rId72"/>
    <hyperlink ref="L33" r:id="rId73"/>
    <hyperlink ref="L34" r:id="rId74"/>
    <hyperlink ref="L35" r:id="rId75"/>
    <hyperlink ref="L36" r:id="rId76"/>
    <hyperlink ref="L37" r:id="rId77"/>
    <hyperlink ref="L38" r:id="rId78"/>
    <hyperlink ref="L39" r:id="rId79"/>
    <hyperlink ref="L40" r:id="rId80"/>
    <hyperlink ref="L41" r:id="rId81"/>
    <hyperlink ref="L42" r:id="rId82"/>
    <hyperlink ref="L43" r:id="rId83"/>
    <hyperlink ref="L44" r:id="rId84"/>
    <hyperlink ref="L45" r:id="rId85"/>
    <hyperlink ref="L46" r:id="rId86"/>
    <hyperlink ref="L47" r:id="rId87"/>
    <hyperlink ref="L48" r:id="rId88"/>
  </hyperlinks>
  <pageMargins left="0.75" right="0.75" top="1" bottom="1" header="0.5" footer="0.5"/>
  <pageSetup orientation="portrait" horizontalDpi="300" verticalDpi="300" r:id="rId8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  <row r="5" spans="1:1" x14ac:dyDescent="0.2">
      <c r="A5" t="s">
        <v>11</v>
      </c>
    </row>
    <row r="6" spans="1:1" x14ac:dyDescent="0.2">
      <c r="A6" t="s">
        <v>12</v>
      </c>
    </row>
    <row r="7" spans="1:1" x14ac:dyDescent="0.2">
      <c r="A7" t="s">
        <v>13</v>
      </c>
    </row>
    <row r="8" spans="1:1" x14ac:dyDescent="0.2">
      <c r="A8" t="s">
        <v>14</v>
      </c>
    </row>
    <row r="9" spans="1:1" x14ac:dyDescent="0.2">
      <c r="A9" t="s">
        <v>15</v>
      </c>
    </row>
    <row r="10" spans="1:1" x14ac:dyDescent="0.2">
      <c r="A10" t="s">
        <v>16</v>
      </c>
    </row>
    <row r="11" spans="1:1" x14ac:dyDescent="0.2">
      <c r="A11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18</v>
      </c>
    </row>
    <row r="2" spans="1:1" x14ac:dyDescent="0.2">
      <c r="A2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20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H3" workbookViewId="0">
      <selection activeCell="A3" sqref="A3"/>
    </sheetView>
  </sheetViews>
  <sheetFormatPr baseColWidth="10" defaultColWidth="9.140625" defaultRowHeight="12.75" x14ac:dyDescent="0.2"/>
  <cols>
    <col min="1" max="1" width="3.140625" style="7" bestFit="1" customWidth="1"/>
    <col min="2" max="2" width="35.7109375" style="7" bestFit="1" customWidth="1"/>
    <col min="3" max="3" width="15.7109375" style="7" bestFit="1" customWidth="1"/>
    <col min="4" max="4" width="16.42578125" style="7" bestFit="1" customWidth="1"/>
    <col min="5" max="5" width="18.85546875" style="7" bestFit="1" customWidth="1"/>
    <col min="6" max="6" width="36.85546875" style="7" bestFit="1" customWidth="1"/>
    <col min="7" max="7" width="32.5703125" style="7" bestFit="1" customWidth="1"/>
    <col min="8" max="8" width="51.5703125" style="7" bestFit="1" customWidth="1"/>
    <col min="9" max="9" width="79.28515625" style="7" bestFit="1" customWidth="1"/>
    <col min="10" max="10" width="34.28515625" style="7" bestFit="1" customWidth="1"/>
    <col min="11" max="16384" width="9.140625" style="7"/>
  </cols>
  <sheetData>
    <row r="1" spans="1:10" hidden="1" x14ac:dyDescent="0.2">
      <c r="B1" s="7" t="s">
        <v>33</v>
      </c>
      <c r="C1" s="7" t="s">
        <v>34</v>
      </c>
      <c r="D1" s="7" t="s">
        <v>34</v>
      </c>
      <c r="E1" s="7" t="s">
        <v>34</v>
      </c>
      <c r="F1" s="7" t="s">
        <v>34</v>
      </c>
      <c r="G1" s="7" t="s">
        <v>32</v>
      </c>
      <c r="H1" s="7" t="s">
        <v>33</v>
      </c>
      <c r="I1" s="7" t="s">
        <v>33</v>
      </c>
      <c r="J1" s="7" t="s">
        <v>33</v>
      </c>
    </row>
    <row r="2" spans="1:10" hidden="1" x14ac:dyDescent="0.2">
      <c r="B2" s="7" t="s">
        <v>106</v>
      </c>
      <c r="C2" s="7" t="s">
        <v>107</v>
      </c>
      <c r="D2" s="7" t="s">
        <v>108</v>
      </c>
      <c r="E2" s="7" t="s">
        <v>109</v>
      </c>
      <c r="F2" s="7" t="s">
        <v>110</v>
      </c>
      <c r="G2" s="7" t="s">
        <v>111</v>
      </c>
      <c r="H2" s="7" t="s">
        <v>112</v>
      </c>
      <c r="I2" s="7" t="s">
        <v>113</v>
      </c>
      <c r="J2" s="7" t="s">
        <v>114</v>
      </c>
    </row>
    <row r="3" spans="1:10" ht="15" x14ac:dyDescent="0.2">
      <c r="A3" s="8" t="s">
        <v>115</v>
      </c>
      <c r="B3" s="8" t="s">
        <v>116</v>
      </c>
      <c r="C3" s="8" t="s">
        <v>117</v>
      </c>
      <c r="D3" s="8" t="s">
        <v>118</v>
      </c>
      <c r="E3" s="8" t="s">
        <v>119</v>
      </c>
      <c r="F3" s="8" t="s">
        <v>120</v>
      </c>
      <c r="G3" s="8" t="s">
        <v>121</v>
      </c>
      <c r="H3" s="8" t="s">
        <v>122</v>
      </c>
      <c r="I3" s="8" t="s">
        <v>123</v>
      </c>
      <c r="J3" s="8" t="s">
        <v>124</v>
      </c>
    </row>
    <row r="4" spans="1:10" x14ac:dyDescent="0.2">
      <c r="A4" s="7">
        <v>1</v>
      </c>
      <c r="B4" s="7" t="s">
        <v>183</v>
      </c>
      <c r="C4" s="3" t="s">
        <v>228</v>
      </c>
      <c r="D4" s="3" t="s">
        <v>229</v>
      </c>
      <c r="E4" s="3" t="s">
        <v>230</v>
      </c>
      <c r="F4" s="3" t="s">
        <v>232</v>
      </c>
      <c r="G4" s="7" t="s">
        <v>104</v>
      </c>
      <c r="H4" s="7" t="s">
        <v>190</v>
      </c>
      <c r="I4" s="7" t="s">
        <v>188</v>
      </c>
      <c r="J4" s="7" t="s">
        <v>231</v>
      </c>
    </row>
    <row r="5" spans="1:10" x14ac:dyDescent="0.2">
      <c r="A5" s="7">
        <f>+A4+1</f>
        <v>2</v>
      </c>
      <c r="B5" s="7" t="s">
        <v>183</v>
      </c>
      <c r="C5" s="3" t="s">
        <v>228</v>
      </c>
      <c r="D5" s="3" t="s">
        <v>229</v>
      </c>
      <c r="E5" s="3" t="s">
        <v>230</v>
      </c>
      <c r="F5" s="3" t="s">
        <v>232</v>
      </c>
      <c r="G5" s="7" t="s">
        <v>104</v>
      </c>
      <c r="H5" s="7" t="s">
        <v>190</v>
      </c>
      <c r="I5" s="7" t="s">
        <v>188</v>
      </c>
      <c r="J5" s="7" t="s">
        <v>231</v>
      </c>
    </row>
    <row r="6" spans="1:10" x14ac:dyDescent="0.2">
      <c r="A6" s="7">
        <f t="shared" ref="A6:A48" si="0">+A5+1</f>
        <v>3</v>
      </c>
      <c r="B6" s="7" t="s">
        <v>183</v>
      </c>
      <c r="C6" s="7" t="s">
        <v>183</v>
      </c>
      <c r="D6" s="7" t="s">
        <v>183</v>
      </c>
      <c r="E6" s="7" t="s">
        <v>183</v>
      </c>
      <c r="F6" s="7" t="s">
        <v>183</v>
      </c>
      <c r="G6" s="7" t="s">
        <v>183</v>
      </c>
      <c r="H6" s="7" t="s">
        <v>183</v>
      </c>
      <c r="I6" s="7" t="s">
        <v>183</v>
      </c>
      <c r="J6" s="7" t="s">
        <v>183</v>
      </c>
    </row>
    <row r="7" spans="1:10" x14ac:dyDescent="0.2">
      <c r="A7" s="7">
        <f t="shared" si="0"/>
        <v>4</v>
      </c>
      <c r="B7" s="7" t="s">
        <v>236</v>
      </c>
      <c r="C7" s="7" t="s">
        <v>183</v>
      </c>
      <c r="D7" s="7" t="s">
        <v>183</v>
      </c>
      <c r="E7" s="7" t="s">
        <v>183</v>
      </c>
      <c r="F7" s="7" t="s">
        <v>242</v>
      </c>
      <c r="G7" s="7" t="s">
        <v>104</v>
      </c>
      <c r="H7" s="7" t="s">
        <v>190</v>
      </c>
      <c r="I7" s="5" t="s">
        <v>237</v>
      </c>
      <c r="J7" s="7" t="s">
        <v>236</v>
      </c>
    </row>
    <row r="8" spans="1:10" x14ac:dyDescent="0.2">
      <c r="A8" s="7">
        <f t="shared" si="0"/>
        <v>5</v>
      </c>
      <c r="B8" s="7" t="s">
        <v>183</v>
      </c>
      <c r="C8" s="3" t="s">
        <v>184</v>
      </c>
      <c r="D8" s="3" t="s">
        <v>185</v>
      </c>
      <c r="E8" s="3" t="s">
        <v>186</v>
      </c>
      <c r="F8" s="7" t="s">
        <v>187</v>
      </c>
      <c r="G8" s="7" t="s">
        <v>104</v>
      </c>
      <c r="H8" s="7" t="s">
        <v>190</v>
      </c>
      <c r="I8" s="5" t="s">
        <v>238</v>
      </c>
      <c r="J8" s="3" t="s">
        <v>189</v>
      </c>
    </row>
    <row r="9" spans="1:10" x14ac:dyDescent="0.2">
      <c r="A9" s="7">
        <f t="shared" si="0"/>
        <v>6</v>
      </c>
      <c r="B9" s="7" t="s">
        <v>183</v>
      </c>
      <c r="C9" s="3" t="s">
        <v>228</v>
      </c>
      <c r="D9" s="3" t="s">
        <v>229</v>
      </c>
      <c r="E9" s="3" t="s">
        <v>230</v>
      </c>
      <c r="F9" s="3" t="s">
        <v>232</v>
      </c>
      <c r="G9" s="7" t="s">
        <v>104</v>
      </c>
      <c r="H9" s="7" t="s">
        <v>190</v>
      </c>
      <c r="I9" s="3" t="s">
        <v>239</v>
      </c>
      <c r="J9" s="7" t="s">
        <v>231</v>
      </c>
    </row>
    <row r="10" spans="1:10" x14ac:dyDescent="0.2">
      <c r="A10" s="7">
        <f t="shared" si="0"/>
        <v>7</v>
      </c>
      <c r="B10" s="9" t="s">
        <v>236</v>
      </c>
      <c r="C10" s="7" t="s">
        <v>183</v>
      </c>
      <c r="D10" s="7" t="s">
        <v>183</v>
      </c>
      <c r="E10" s="7" t="s">
        <v>183</v>
      </c>
      <c r="F10" s="7" t="s">
        <v>242</v>
      </c>
      <c r="G10" s="7" t="s">
        <v>104</v>
      </c>
      <c r="H10" s="7" t="s">
        <v>190</v>
      </c>
      <c r="I10" s="3" t="s">
        <v>234</v>
      </c>
      <c r="J10" s="7" t="str">
        <f>+B10</f>
        <v>NARANTI MEXICO SA DE CV</v>
      </c>
    </row>
    <row r="11" spans="1:10" x14ac:dyDescent="0.2">
      <c r="A11" s="7">
        <f t="shared" si="0"/>
        <v>8</v>
      </c>
      <c r="B11" s="7" t="s">
        <v>183</v>
      </c>
      <c r="C11" s="3" t="s">
        <v>228</v>
      </c>
      <c r="D11" s="3" t="s">
        <v>229</v>
      </c>
      <c r="E11" s="3" t="s">
        <v>230</v>
      </c>
      <c r="F11" s="3" t="s">
        <v>232</v>
      </c>
      <c r="G11" s="7" t="s">
        <v>104</v>
      </c>
      <c r="H11" s="7" t="s">
        <v>190</v>
      </c>
      <c r="I11" s="3" t="s">
        <v>235</v>
      </c>
      <c r="J11" s="7" t="s">
        <v>231</v>
      </c>
    </row>
    <row r="12" spans="1:10" x14ac:dyDescent="0.2">
      <c r="A12" s="7">
        <f t="shared" si="0"/>
        <v>9</v>
      </c>
      <c r="B12" s="9" t="s">
        <v>236</v>
      </c>
      <c r="C12" s="7" t="s">
        <v>183</v>
      </c>
      <c r="D12" s="7" t="s">
        <v>183</v>
      </c>
      <c r="E12" s="7" t="s">
        <v>183</v>
      </c>
      <c r="F12" s="7" t="s">
        <v>242</v>
      </c>
      <c r="G12" s="7" t="s">
        <v>104</v>
      </c>
      <c r="H12" s="7" t="s">
        <v>190</v>
      </c>
      <c r="I12" s="3" t="s">
        <v>234</v>
      </c>
      <c r="J12" s="7" t="str">
        <f>+B12</f>
        <v>NARANTI MEXICO SA DE CV</v>
      </c>
    </row>
    <row r="13" spans="1:10" x14ac:dyDescent="0.2">
      <c r="A13" s="7">
        <f t="shared" si="0"/>
        <v>10</v>
      </c>
      <c r="B13" s="9" t="s">
        <v>236</v>
      </c>
      <c r="C13" s="7" t="s">
        <v>183</v>
      </c>
      <c r="D13" s="7" t="s">
        <v>183</v>
      </c>
      <c r="E13" s="7" t="s">
        <v>183</v>
      </c>
      <c r="F13" s="7" t="s">
        <v>242</v>
      </c>
      <c r="G13" s="7" t="s">
        <v>104</v>
      </c>
      <c r="H13" s="7" t="s">
        <v>190</v>
      </c>
      <c r="I13" s="3" t="s">
        <v>234</v>
      </c>
      <c r="J13" s="7" t="str">
        <f>+B13</f>
        <v>NARANTI MEXICO SA DE CV</v>
      </c>
    </row>
    <row r="14" spans="1:10" x14ac:dyDescent="0.2">
      <c r="A14" s="7">
        <f t="shared" si="0"/>
        <v>11</v>
      </c>
      <c r="B14" s="9" t="s">
        <v>236</v>
      </c>
      <c r="C14" s="7" t="s">
        <v>183</v>
      </c>
      <c r="D14" s="7" t="s">
        <v>183</v>
      </c>
      <c r="E14" s="7" t="s">
        <v>183</v>
      </c>
      <c r="F14" s="7" t="s">
        <v>242</v>
      </c>
      <c r="G14" s="7" t="s">
        <v>104</v>
      </c>
      <c r="H14" s="7" t="s">
        <v>190</v>
      </c>
      <c r="I14" s="3" t="s">
        <v>234</v>
      </c>
      <c r="J14" s="7" t="str">
        <f>+B14</f>
        <v>NARANTI MEXICO SA DE CV</v>
      </c>
    </row>
    <row r="15" spans="1:10" x14ac:dyDescent="0.2">
      <c r="A15" s="7">
        <f t="shared" si="0"/>
        <v>12</v>
      </c>
      <c r="B15" s="7" t="s">
        <v>183</v>
      </c>
      <c r="C15" s="3" t="s">
        <v>184</v>
      </c>
      <c r="D15" s="3" t="s">
        <v>185</v>
      </c>
      <c r="E15" s="3" t="s">
        <v>186</v>
      </c>
      <c r="F15" s="7" t="s">
        <v>187</v>
      </c>
      <c r="G15" s="7" t="s">
        <v>104</v>
      </c>
      <c r="H15" s="7" t="s">
        <v>190</v>
      </c>
      <c r="I15" s="3" t="s">
        <v>235</v>
      </c>
      <c r="J15" s="3" t="s">
        <v>189</v>
      </c>
    </row>
    <row r="16" spans="1:10" x14ac:dyDescent="0.2">
      <c r="A16" s="7">
        <f t="shared" si="0"/>
        <v>13</v>
      </c>
      <c r="B16" s="9" t="s">
        <v>236</v>
      </c>
      <c r="C16" s="7" t="s">
        <v>183</v>
      </c>
      <c r="D16" s="7" t="s">
        <v>183</v>
      </c>
      <c r="E16" s="7" t="s">
        <v>183</v>
      </c>
      <c r="F16" s="7" t="s">
        <v>242</v>
      </c>
      <c r="G16" s="7" t="s">
        <v>104</v>
      </c>
      <c r="H16" s="7" t="s">
        <v>190</v>
      </c>
      <c r="I16" s="3" t="s">
        <v>234</v>
      </c>
      <c r="J16" s="7" t="str">
        <f>+B16</f>
        <v>NARANTI MEXICO SA DE CV</v>
      </c>
    </row>
    <row r="17" spans="1:10" x14ac:dyDescent="0.2">
      <c r="A17" s="7">
        <f t="shared" si="0"/>
        <v>14</v>
      </c>
      <c r="B17" s="7" t="s">
        <v>197</v>
      </c>
      <c r="C17" s="7" t="s">
        <v>183</v>
      </c>
      <c r="D17" s="7" t="s">
        <v>183</v>
      </c>
      <c r="E17" s="7" t="s">
        <v>183</v>
      </c>
      <c r="F17" s="7" t="s">
        <v>198</v>
      </c>
      <c r="G17" s="7" t="s">
        <v>104</v>
      </c>
      <c r="H17" s="7" t="s">
        <v>190</v>
      </c>
      <c r="I17" s="3" t="s">
        <v>234</v>
      </c>
      <c r="J17" s="7" t="s">
        <v>200</v>
      </c>
    </row>
    <row r="18" spans="1:10" x14ac:dyDescent="0.2">
      <c r="A18" s="7">
        <f t="shared" si="0"/>
        <v>15</v>
      </c>
      <c r="B18" s="7" t="s">
        <v>183</v>
      </c>
      <c r="C18" s="7" t="s">
        <v>249</v>
      </c>
      <c r="D18" s="7" t="s">
        <v>250</v>
      </c>
      <c r="E18" s="7" t="s">
        <v>251</v>
      </c>
      <c r="F18" s="7" t="s">
        <v>252</v>
      </c>
      <c r="G18" s="7" t="s">
        <v>104</v>
      </c>
      <c r="H18" s="7" t="s">
        <v>190</v>
      </c>
      <c r="I18" s="3" t="s">
        <v>235</v>
      </c>
      <c r="J18" s="7" t="s">
        <v>253</v>
      </c>
    </row>
    <row r="19" spans="1:10" x14ac:dyDescent="0.2">
      <c r="A19" s="7">
        <f t="shared" si="0"/>
        <v>16</v>
      </c>
      <c r="B19" s="9" t="s">
        <v>236</v>
      </c>
      <c r="C19" s="7" t="s">
        <v>183</v>
      </c>
      <c r="D19" s="7" t="s">
        <v>183</v>
      </c>
      <c r="E19" s="7" t="s">
        <v>183</v>
      </c>
      <c r="F19" s="7" t="s">
        <v>242</v>
      </c>
      <c r="G19" s="7" t="s">
        <v>104</v>
      </c>
      <c r="H19" s="7" t="s">
        <v>190</v>
      </c>
      <c r="I19" s="3" t="s">
        <v>234</v>
      </c>
      <c r="J19" s="7" t="str">
        <f>+B19</f>
        <v>NARANTI MEXICO SA DE CV</v>
      </c>
    </row>
    <row r="20" spans="1:10" x14ac:dyDescent="0.2">
      <c r="A20" s="7">
        <f t="shared" si="0"/>
        <v>17</v>
      </c>
      <c r="B20" s="7" t="s">
        <v>183</v>
      </c>
      <c r="C20" s="7" t="s">
        <v>249</v>
      </c>
      <c r="D20" s="7" t="s">
        <v>250</v>
      </c>
      <c r="E20" s="7" t="s">
        <v>251</v>
      </c>
      <c r="F20" s="7" t="s">
        <v>252</v>
      </c>
      <c r="G20" s="7" t="s">
        <v>104</v>
      </c>
      <c r="H20" s="7" t="s">
        <v>190</v>
      </c>
      <c r="I20" s="3" t="s">
        <v>235</v>
      </c>
      <c r="J20" s="7" t="s">
        <v>253</v>
      </c>
    </row>
    <row r="21" spans="1:10" x14ac:dyDescent="0.2">
      <c r="A21" s="7">
        <f t="shared" si="0"/>
        <v>18</v>
      </c>
      <c r="B21" s="7" t="s">
        <v>183</v>
      </c>
      <c r="C21" s="3" t="s">
        <v>228</v>
      </c>
      <c r="D21" s="3" t="s">
        <v>229</v>
      </c>
      <c r="E21" s="3" t="s">
        <v>230</v>
      </c>
      <c r="F21" s="3" t="s">
        <v>232</v>
      </c>
      <c r="G21" s="7" t="s">
        <v>104</v>
      </c>
      <c r="H21" s="7" t="s">
        <v>190</v>
      </c>
      <c r="I21" s="3" t="s">
        <v>239</v>
      </c>
      <c r="J21" s="7" t="s">
        <v>231</v>
      </c>
    </row>
    <row r="22" spans="1:10" x14ac:dyDescent="0.2">
      <c r="A22" s="7">
        <f t="shared" si="0"/>
        <v>19</v>
      </c>
      <c r="B22" s="9" t="s">
        <v>236</v>
      </c>
      <c r="C22" s="7" t="s">
        <v>183</v>
      </c>
      <c r="D22" s="7" t="s">
        <v>183</v>
      </c>
      <c r="E22" s="7" t="s">
        <v>183</v>
      </c>
      <c r="F22" s="7" t="s">
        <v>242</v>
      </c>
      <c r="G22" s="7" t="s">
        <v>104</v>
      </c>
      <c r="H22" s="7" t="s">
        <v>190</v>
      </c>
      <c r="I22" s="3" t="s">
        <v>234</v>
      </c>
      <c r="J22" s="7" t="str">
        <f>+B22</f>
        <v>NARANTI MEXICO SA DE CV</v>
      </c>
    </row>
    <row r="23" spans="1:10" x14ac:dyDescent="0.2">
      <c r="A23" s="7">
        <f t="shared" si="0"/>
        <v>20</v>
      </c>
      <c r="B23" s="7" t="s">
        <v>183</v>
      </c>
      <c r="C23" s="7" t="s">
        <v>249</v>
      </c>
      <c r="D23" s="7" t="s">
        <v>250</v>
      </c>
      <c r="E23" s="7" t="s">
        <v>251</v>
      </c>
      <c r="F23" s="7" t="s">
        <v>252</v>
      </c>
      <c r="G23" s="7" t="s">
        <v>104</v>
      </c>
      <c r="H23" s="7" t="s">
        <v>190</v>
      </c>
      <c r="I23" s="3" t="s">
        <v>235</v>
      </c>
      <c r="J23" s="7" t="s">
        <v>253</v>
      </c>
    </row>
    <row r="24" spans="1:10" x14ac:dyDescent="0.2">
      <c r="A24" s="7">
        <f t="shared" si="0"/>
        <v>21</v>
      </c>
      <c r="B24" s="7" t="s">
        <v>197</v>
      </c>
      <c r="C24" s="7" t="s">
        <v>183</v>
      </c>
      <c r="D24" s="7" t="s">
        <v>183</v>
      </c>
      <c r="E24" s="7" t="s">
        <v>183</v>
      </c>
      <c r="F24" s="7" t="s">
        <v>198</v>
      </c>
      <c r="G24" s="7" t="s">
        <v>104</v>
      </c>
      <c r="H24" s="7" t="s">
        <v>190</v>
      </c>
      <c r="I24" s="3" t="s">
        <v>234</v>
      </c>
      <c r="J24" s="7" t="s">
        <v>200</v>
      </c>
    </row>
    <row r="25" spans="1:10" x14ac:dyDescent="0.2">
      <c r="A25" s="7">
        <f t="shared" si="0"/>
        <v>22</v>
      </c>
      <c r="B25" s="9" t="s">
        <v>236</v>
      </c>
      <c r="C25" s="7" t="s">
        <v>183</v>
      </c>
      <c r="D25" s="7" t="s">
        <v>183</v>
      </c>
      <c r="E25" s="7" t="s">
        <v>183</v>
      </c>
      <c r="F25" s="7" t="s">
        <v>242</v>
      </c>
      <c r="G25" s="7" t="s">
        <v>104</v>
      </c>
      <c r="H25" s="7" t="s">
        <v>190</v>
      </c>
      <c r="I25" s="3" t="s">
        <v>234</v>
      </c>
      <c r="J25" s="7" t="str">
        <f>+B25</f>
        <v>NARANTI MEXICO SA DE CV</v>
      </c>
    </row>
    <row r="26" spans="1:10" x14ac:dyDescent="0.2">
      <c r="A26" s="7">
        <f t="shared" si="0"/>
        <v>23</v>
      </c>
      <c r="B26" s="9" t="s">
        <v>236</v>
      </c>
      <c r="C26" s="7" t="s">
        <v>183</v>
      </c>
      <c r="D26" s="7" t="s">
        <v>183</v>
      </c>
      <c r="E26" s="7" t="s">
        <v>183</v>
      </c>
      <c r="F26" s="7" t="s">
        <v>242</v>
      </c>
      <c r="G26" s="7" t="s">
        <v>104</v>
      </c>
      <c r="H26" s="7" t="s">
        <v>190</v>
      </c>
      <c r="I26" s="3" t="s">
        <v>234</v>
      </c>
      <c r="J26" s="7" t="str">
        <f>+B26</f>
        <v>NARANTI MEXICO SA DE CV</v>
      </c>
    </row>
    <row r="27" spans="1:10" x14ac:dyDescent="0.2">
      <c r="A27" s="7">
        <f t="shared" si="0"/>
        <v>24</v>
      </c>
      <c r="B27" s="7" t="s">
        <v>197</v>
      </c>
      <c r="C27" s="7" t="s">
        <v>183</v>
      </c>
      <c r="D27" s="7" t="s">
        <v>183</v>
      </c>
      <c r="E27" s="7" t="s">
        <v>183</v>
      </c>
      <c r="F27" s="7" t="s">
        <v>198</v>
      </c>
      <c r="G27" s="7" t="s">
        <v>104</v>
      </c>
      <c r="H27" s="7" t="s">
        <v>190</v>
      </c>
      <c r="I27" s="3" t="s">
        <v>234</v>
      </c>
      <c r="J27" s="7" t="s">
        <v>200</v>
      </c>
    </row>
    <row r="28" spans="1:10" x14ac:dyDescent="0.2">
      <c r="A28" s="7">
        <f t="shared" si="0"/>
        <v>25</v>
      </c>
      <c r="B28" s="7" t="s">
        <v>183</v>
      </c>
      <c r="C28" s="3" t="s">
        <v>228</v>
      </c>
      <c r="D28" s="3" t="s">
        <v>229</v>
      </c>
      <c r="E28" s="3" t="s">
        <v>230</v>
      </c>
      <c r="F28" s="3" t="s">
        <v>232</v>
      </c>
      <c r="G28" s="7" t="s">
        <v>104</v>
      </c>
      <c r="H28" s="7" t="s">
        <v>190</v>
      </c>
      <c r="I28" s="3" t="s">
        <v>239</v>
      </c>
      <c r="J28" s="7" t="s">
        <v>231</v>
      </c>
    </row>
    <row r="29" spans="1:10" x14ac:dyDescent="0.2">
      <c r="A29" s="7">
        <f t="shared" si="0"/>
        <v>26</v>
      </c>
      <c r="B29" s="9" t="s">
        <v>236</v>
      </c>
      <c r="C29" s="7" t="s">
        <v>183</v>
      </c>
      <c r="D29" s="7" t="s">
        <v>183</v>
      </c>
      <c r="E29" s="7" t="s">
        <v>183</v>
      </c>
      <c r="F29" s="7" t="s">
        <v>242</v>
      </c>
      <c r="G29" s="7" t="s">
        <v>104</v>
      </c>
      <c r="H29" s="7" t="s">
        <v>190</v>
      </c>
      <c r="I29" s="3" t="s">
        <v>234</v>
      </c>
      <c r="J29" s="7" t="str">
        <f>+B29</f>
        <v>NARANTI MEXICO SA DE CV</v>
      </c>
    </row>
    <row r="30" spans="1:10" x14ac:dyDescent="0.2">
      <c r="A30" s="7">
        <f t="shared" si="0"/>
        <v>27</v>
      </c>
      <c r="B30" s="7" t="s">
        <v>205</v>
      </c>
      <c r="C30" s="7" t="s">
        <v>183</v>
      </c>
      <c r="D30" s="7" t="s">
        <v>183</v>
      </c>
      <c r="E30" s="7" t="s">
        <v>183</v>
      </c>
      <c r="F30" s="7" t="s">
        <v>206</v>
      </c>
      <c r="G30" s="7" t="s">
        <v>104</v>
      </c>
      <c r="H30" s="7" t="s">
        <v>190</v>
      </c>
      <c r="I30" s="7" t="s">
        <v>207</v>
      </c>
      <c r="J30" s="7" t="s">
        <v>205</v>
      </c>
    </row>
    <row r="31" spans="1:10" x14ac:dyDescent="0.2">
      <c r="A31" s="7">
        <f t="shared" si="0"/>
        <v>28</v>
      </c>
      <c r="B31" s="7" t="s">
        <v>183</v>
      </c>
      <c r="C31" s="7" t="s">
        <v>249</v>
      </c>
      <c r="D31" s="7" t="s">
        <v>250</v>
      </c>
      <c r="E31" s="7" t="s">
        <v>251</v>
      </c>
      <c r="F31" s="7" t="s">
        <v>252</v>
      </c>
      <c r="G31" s="7" t="s">
        <v>104</v>
      </c>
      <c r="H31" s="7" t="s">
        <v>190</v>
      </c>
      <c r="I31" s="3" t="s">
        <v>235</v>
      </c>
      <c r="J31" s="7" t="s">
        <v>253</v>
      </c>
    </row>
    <row r="32" spans="1:10" x14ac:dyDescent="0.2">
      <c r="A32" s="7">
        <f t="shared" si="0"/>
        <v>29</v>
      </c>
      <c r="B32" s="7" t="s">
        <v>205</v>
      </c>
      <c r="C32" s="7" t="s">
        <v>183</v>
      </c>
      <c r="D32" s="7" t="s">
        <v>183</v>
      </c>
      <c r="E32" s="7" t="s">
        <v>183</v>
      </c>
      <c r="F32" s="7" t="s">
        <v>206</v>
      </c>
      <c r="G32" s="7" t="s">
        <v>104</v>
      </c>
      <c r="H32" s="7" t="s">
        <v>190</v>
      </c>
      <c r="I32" s="7" t="s">
        <v>207</v>
      </c>
      <c r="J32" s="7" t="s">
        <v>205</v>
      </c>
    </row>
    <row r="33" spans="1:10" x14ac:dyDescent="0.2">
      <c r="A33" s="7">
        <f t="shared" si="0"/>
        <v>30</v>
      </c>
      <c r="B33" s="9" t="s">
        <v>236</v>
      </c>
      <c r="C33" s="7" t="s">
        <v>183</v>
      </c>
      <c r="D33" s="7" t="s">
        <v>183</v>
      </c>
      <c r="E33" s="7" t="s">
        <v>183</v>
      </c>
      <c r="F33" s="7" t="s">
        <v>242</v>
      </c>
      <c r="G33" s="7" t="s">
        <v>104</v>
      </c>
      <c r="H33" s="7" t="s">
        <v>190</v>
      </c>
      <c r="I33" s="3" t="s">
        <v>234</v>
      </c>
      <c r="J33" s="7" t="str">
        <f>+B33</f>
        <v>NARANTI MEXICO SA DE CV</v>
      </c>
    </row>
    <row r="34" spans="1:10" x14ac:dyDescent="0.2">
      <c r="A34" s="7">
        <f t="shared" si="0"/>
        <v>31</v>
      </c>
      <c r="B34" s="9" t="s">
        <v>236</v>
      </c>
      <c r="C34" s="7" t="s">
        <v>183</v>
      </c>
      <c r="D34" s="7" t="s">
        <v>183</v>
      </c>
      <c r="E34" s="7" t="s">
        <v>183</v>
      </c>
      <c r="F34" s="7" t="s">
        <v>242</v>
      </c>
      <c r="G34" s="7" t="s">
        <v>104</v>
      </c>
      <c r="H34" s="7" t="s">
        <v>190</v>
      </c>
      <c r="I34" s="3" t="s">
        <v>234</v>
      </c>
      <c r="J34" s="7" t="str">
        <f>+B34</f>
        <v>NARANTI MEXICO SA DE CV</v>
      </c>
    </row>
    <row r="35" spans="1:10" x14ac:dyDescent="0.2">
      <c r="A35" s="7">
        <f t="shared" si="0"/>
        <v>32</v>
      </c>
      <c r="B35" s="7" t="s">
        <v>183</v>
      </c>
      <c r="C35" s="7" t="s">
        <v>249</v>
      </c>
      <c r="D35" s="7" t="s">
        <v>250</v>
      </c>
      <c r="E35" s="7" t="s">
        <v>251</v>
      </c>
      <c r="F35" s="7" t="s">
        <v>252</v>
      </c>
      <c r="G35" s="7" t="s">
        <v>104</v>
      </c>
      <c r="H35" s="7" t="s">
        <v>190</v>
      </c>
      <c r="I35" s="3" t="s">
        <v>235</v>
      </c>
      <c r="J35" s="7" t="s">
        <v>253</v>
      </c>
    </row>
    <row r="36" spans="1:10" x14ac:dyDescent="0.2">
      <c r="A36" s="7">
        <f t="shared" si="0"/>
        <v>33</v>
      </c>
      <c r="B36" s="7" t="s">
        <v>183</v>
      </c>
      <c r="C36" s="7" t="s">
        <v>249</v>
      </c>
      <c r="D36" s="7" t="s">
        <v>250</v>
      </c>
      <c r="E36" s="7" t="s">
        <v>251</v>
      </c>
      <c r="F36" s="7" t="s">
        <v>252</v>
      </c>
      <c r="G36" s="7" t="s">
        <v>104</v>
      </c>
      <c r="H36" s="7" t="s">
        <v>190</v>
      </c>
      <c r="I36" s="3" t="s">
        <v>235</v>
      </c>
      <c r="J36" s="7" t="s">
        <v>253</v>
      </c>
    </row>
    <row r="37" spans="1:10" x14ac:dyDescent="0.2">
      <c r="A37" s="7">
        <f t="shared" si="0"/>
        <v>34</v>
      </c>
      <c r="B37" s="7" t="s">
        <v>205</v>
      </c>
      <c r="C37" s="7" t="s">
        <v>183</v>
      </c>
      <c r="D37" s="7" t="s">
        <v>183</v>
      </c>
      <c r="E37" s="7" t="s">
        <v>183</v>
      </c>
      <c r="F37" s="7" t="s">
        <v>206</v>
      </c>
      <c r="G37" s="7" t="s">
        <v>104</v>
      </c>
      <c r="H37" s="7" t="s">
        <v>190</v>
      </c>
      <c r="I37" s="7" t="s">
        <v>207</v>
      </c>
      <c r="J37" s="7" t="s">
        <v>205</v>
      </c>
    </row>
    <row r="38" spans="1:10" x14ac:dyDescent="0.2">
      <c r="A38" s="7">
        <f t="shared" si="0"/>
        <v>35</v>
      </c>
      <c r="B38" s="7" t="s">
        <v>183</v>
      </c>
      <c r="C38" s="7" t="s">
        <v>184</v>
      </c>
      <c r="D38" s="7" t="s">
        <v>185</v>
      </c>
      <c r="E38" s="7" t="s">
        <v>186</v>
      </c>
      <c r="F38" s="7" t="s">
        <v>187</v>
      </c>
      <c r="G38" s="7" t="s">
        <v>104</v>
      </c>
      <c r="H38" s="7" t="s">
        <v>190</v>
      </c>
      <c r="I38" s="7" t="s">
        <v>188</v>
      </c>
      <c r="J38" s="7" t="s">
        <v>189</v>
      </c>
    </row>
    <row r="39" spans="1:10" x14ac:dyDescent="0.2">
      <c r="A39" s="7">
        <f t="shared" si="0"/>
        <v>36</v>
      </c>
      <c r="B39" s="7" t="s">
        <v>197</v>
      </c>
      <c r="C39" s="7" t="s">
        <v>183</v>
      </c>
      <c r="D39" s="7" t="s">
        <v>183</v>
      </c>
      <c r="E39" s="7" t="s">
        <v>183</v>
      </c>
      <c r="F39" s="7" t="s">
        <v>198</v>
      </c>
      <c r="G39" s="7" t="s">
        <v>104</v>
      </c>
      <c r="H39" s="7" t="s">
        <v>190</v>
      </c>
      <c r="I39" s="7" t="s">
        <v>199</v>
      </c>
      <c r="J39" s="7" t="s">
        <v>200</v>
      </c>
    </row>
    <row r="40" spans="1:10" x14ac:dyDescent="0.2">
      <c r="A40" s="7">
        <f t="shared" si="0"/>
        <v>37</v>
      </c>
      <c r="B40" s="7" t="s">
        <v>205</v>
      </c>
      <c r="C40" s="7" t="s">
        <v>183</v>
      </c>
      <c r="D40" s="7" t="s">
        <v>183</v>
      </c>
      <c r="E40" s="7" t="s">
        <v>183</v>
      </c>
      <c r="F40" s="7" t="s">
        <v>206</v>
      </c>
      <c r="G40" s="7" t="s">
        <v>104</v>
      </c>
      <c r="H40" s="7" t="s">
        <v>190</v>
      </c>
      <c r="I40" s="7" t="s">
        <v>207</v>
      </c>
      <c r="J40" s="7" t="s">
        <v>205</v>
      </c>
    </row>
    <row r="41" spans="1:10" x14ac:dyDescent="0.2">
      <c r="A41" s="7">
        <f t="shared" si="0"/>
        <v>38</v>
      </c>
      <c r="B41" s="7" t="s">
        <v>205</v>
      </c>
      <c r="C41" s="7" t="s">
        <v>183</v>
      </c>
      <c r="D41" s="7" t="s">
        <v>183</v>
      </c>
      <c r="E41" s="7" t="s">
        <v>183</v>
      </c>
      <c r="F41" s="7" t="s">
        <v>206</v>
      </c>
      <c r="G41" s="7" t="s">
        <v>104</v>
      </c>
      <c r="H41" s="7" t="s">
        <v>190</v>
      </c>
      <c r="I41" s="7" t="s">
        <v>207</v>
      </c>
      <c r="J41" s="7" t="s">
        <v>205</v>
      </c>
    </row>
    <row r="42" spans="1:10" x14ac:dyDescent="0.2">
      <c r="A42" s="7">
        <f t="shared" si="0"/>
        <v>39</v>
      </c>
      <c r="B42" s="7" t="s">
        <v>205</v>
      </c>
      <c r="C42" s="7" t="s">
        <v>183</v>
      </c>
      <c r="D42" s="7" t="s">
        <v>183</v>
      </c>
      <c r="E42" s="7" t="s">
        <v>183</v>
      </c>
      <c r="F42" s="7" t="s">
        <v>206</v>
      </c>
      <c r="G42" s="7" t="s">
        <v>104</v>
      </c>
      <c r="H42" s="7" t="s">
        <v>190</v>
      </c>
      <c r="I42" s="7" t="s">
        <v>207</v>
      </c>
      <c r="J42" s="7" t="s">
        <v>205</v>
      </c>
    </row>
    <row r="43" spans="1:10" x14ac:dyDescent="0.2">
      <c r="A43" s="7">
        <f t="shared" si="0"/>
        <v>40</v>
      </c>
      <c r="B43" s="7" t="s">
        <v>183</v>
      </c>
      <c r="C43" s="7" t="s">
        <v>184</v>
      </c>
      <c r="D43" s="7" t="s">
        <v>185</v>
      </c>
      <c r="E43" s="7" t="s">
        <v>186</v>
      </c>
      <c r="F43" s="7" t="s">
        <v>187</v>
      </c>
      <c r="G43" s="7" t="s">
        <v>104</v>
      </c>
      <c r="H43" s="7" t="s">
        <v>190</v>
      </c>
      <c r="I43" s="7" t="s">
        <v>220</v>
      </c>
      <c r="J43" s="7" t="s">
        <v>189</v>
      </c>
    </row>
    <row r="44" spans="1:10" x14ac:dyDescent="0.2">
      <c r="A44" s="7">
        <f t="shared" si="0"/>
        <v>41</v>
      </c>
      <c r="B44" s="7" t="s">
        <v>197</v>
      </c>
      <c r="C44" s="7" t="s">
        <v>183</v>
      </c>
      <c r="D44" s="7" t="s">
        <v>183</v>
      </c>
      <c r="E44" s="7" t="s">
        <v>183</v>
      </c>
      <c r="F44" s="7" t="s">
        <v>198</v>
      </c>
      <c r="G44" s="7" t="s">
        <v>104</v>
      </c>
      <c r="H44" s="7" t="s">
        <v>190</v>
      </c>
      <c r="I44" s="7" t="s">
        <v>199</v>
      </c>
      <c r="J44" s="7" t="s">
        <v>200</v>
      </c>
    </row>
    <row r="45" spans="1:10" x14ac:dyDescent="0.2">
      <c r="A45" s="7">
        <f t="shared" si="0"/>
        <v>42</v>
      </c>
      <c r="B45" s="7" t="s">
        <v>183</v>
      </c>
      <c r="C45" s="7" t="s">
        <v>215</v>
      </c>
      <c r="D45" s="7" t="s">
        <v>216</v>
      </c>
      <c r="E45" s="7" t="s">
        <v>217</v>
      </c>
      <c r="F45" s="7" t="s">
        <v>219</v>
      </c>
      <c r="G45" s="7" t="s">
        <v>104</v>
      </c>
      <c r="H45" s="7" t="s">
        <v>190</v>
      </c>
      <c r="I45" s="7" t="s">
        <v>222</v>
      </c>
      <c r="J45" s="7" t="s">
        <v>218</v>
      </c>
    </row>
    <row r="46" spans="1:10" x14ac:dyDescent="0.2">
      <c r="A46" s="7">
        <f t="shared" si="0"/>
        <v>43</v>
      </c>
      <c r="B46" s="7" t="s">
        <v>197</v>
      </c>
      <c r="C46" s="7" t="s">
        <v>183</v>
      </c>
      <c r="D46" s="7" t="s">
        <v>183</v>
      </c>
      <c r="E46" s="7" t="s">
        <v>183</v>
      </c>
      <c r="F46" s="7" t="s">
        <v>198</v>
      </c>
      <c r="G46" s="7" t="s">
        <v>104</v>
      </c>
      <c r="H46" s="7" t="s">
        <v>190</v>
      </c>
      <c r="I46" s="7" t="s">
        <v>226</v>
      </c>
      <c r="J46" s="7" t="s">
        <v>200</v>
      </c>
    </row>
    <row r="47" spans="1:10" x14ac:dyDescent="0.2">
      <c r="A47" s="7">
        <f t="shared" si="0"/>
        <v>44</v>
      </c>
      <c r="B47" s="7" t="s">
        <v>205</v>
      </c>
      <c r="C47" s="7" t="s">
        <v>183</v>
      </c>
      <c r="D47" s="7" t="s">
        <v>183</v>
      </c>
      <c r="E47" s="7" t="s">
        <v>183</v>
      </c>
      <c r="F47" s="7" t="s">
        <v>206</v>
      </c>
      <c r="G47" s="7" t="s">
        <v>104</v>
      </c>
      <c r="H47" s="7" t="s">
        <v>190</v>
      </c>
      <c r="I47" s="7" t="s">
        <v>207</v>
      </c>
      <c r="J47" s="7" t="s">
        <v>205</v>
      </c>
    </row>
    <row r="48" spans="1:10" x14ac:dyDescent="0.2">
      <c r="A48" s="7">
        <f t="shared" si="0"/>
        <v>45</v>
      </c>
      <c r="B48" s="7" t="s">
        <v>183</v>
      </c>
      <c r="C48" s="7" t="s">
        <v>215</v>
      </c>
      <c r="D48" s="7" t="s">
        <v>216</v>
      </c>
      <c r="E48" s="7" t="s">
        <v>217</v>
      </c>
      <c r="F48" s="7" t="s">
        <v>219</v>
      </c>
      <c r="G48" s="7" t="s">
        <v>104</v>
      </c>
      <c r="H48" s="7" t="s">
        <v>190</v>
      </c>
      <c r="I48" s="7" t="s">
        <v>222</v>
      </c>
      <c r="J48" s="7" t="s">
        <v>218</v>
      </c>
    </row>
  </sheetData>
  <dataValidations count="1">
    <dataValidation type="list" allowBlank="1" showInputMessage="1" showErrorMessage="1" sqref="G4:G5 G7:G49">
      <formula1>hidden_Tabla_2399931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239993</vt:lpstr>
      <vt:lpstr>hidden_Tabla_2399931</vt:lpstr>
      <vt:lpstr>Tabla 239994</vt:lpstr>
      <vt:lpstr>Tabla 239995</vt:lpstr>
      <vt:lpstr>hidden_Tabla_2399931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2017-08-23T15:02:18Z</dcterms:created>
  <dcterms:modified xsi:type="dcterms:W3CDTF">2017-08-23T15:11:25Z</dcterms:modified>
</cp:coreProperties>
</file>